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PPROVISIONNEMENT\GLOBAL\Appels d'offres 2024\1 AO Public 2024\304199_RAM_Remplacement portes, fenêtres et tra div_hab_Marie-Laure-Porcheron\Document d'appel d'offres\Addendas\Addenda 2\"/>
    </mc:Choice>
  </mc:AlternateContent>
  <bookViews>
    <workbookView xWindow="0" yWindow="0" windowWidth="23040" windowHeight="9192"/>
  </bookViews>
  <sheets>
    <sheet name="AO 304199" sheetId="1" r:id="rId1"/>
  </sheets>
  <externalReferences>
    <externalReference r:id="rId2"/>
  </externalReferences>
  <definedNames>
    <definedName name="_xlnm.Print_Area" localSheetId="0">'AO 304199'!$A$1:$F$134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1" l="1"/>
  <c r="H129" i="1" l="1"/>
  <c r="F106" i="1"/>
  <c r="F99" i="1"/>
  <c r="F88" i="1"/>
  <c r="F83" i="1"/>
  <c r="F71" i="1"/>
  <c r="F62" i="1"/>
  <c r="F53" i="1"/>
  <c r="F49" i="1"/>
  <c r="F37" i="1"/>
  <c r="F29" i="1"/>
  <c r="F23" i="1"/>
  <c r="F13" i="1"/>
  <c r="F7" i="1"/>
  <c r="F129" i="1" l="1"/>
  <c r="F132" i="1" s="1"/>
  <c r="I129" i="1" l="1"/>
  <c r="F131" i="1"/>
  <c r="F134" i="1" s="1"/>
</calcChain>
</file>

<file path=xl/sharedStrings.xml><?xml version="1.0" encoding="utf-8"?>
<sst xmlns="http://schemas.openxmlformats.org/spreadsheetml/2006/main" count="93" uniqueCount="91">
  <si>
    <t>Chapitre 01 — Conditions générales et organisation de chantier</t>
  </si>
  <si>
    <t>Chapitre 02 — Conditions existantes</t>
  </si>
  <si>
    <t>Démolition sélective structure</t>
  </si>
  <si>
    <t>Démolition sélective électromécanique</t>
  </si>
  <si>
    <t>Division 03 — Béton</t>
  </si>
  <si>
    <t>Fondation</t>
  </si>
  <si>
    <t xml:space="preserve">Chapitre 04 — Maçonnerie </t>
  </si>
  <si>
    <t>Structure</t>
  </si>
  <si>
    <t>Architecture</t>
  </si>
  <si>
    <t>Chapitre 05 — Métaux</t>
  </si>
  <si>
    <t>Architecture - Ouvrages métalliques</t>
  </si>
  <si>
    <t xml:space="preserve">Chapitre 06 — Bois, plastique et composites </t>
  </si>
  <si>
    <t>Chapitre 07 — Isolation thermique et étanchéité</t>
  </si>
  <si>
    <t>Étanchéité, isolation et pare vapeur</t>
  </si>
  <si>
    <t>Chapitre 08 — Ouvertures et fermetures</t>
  </si>
  <si>
    <t>Chapitre 09 — Système intérieur et finition</t>
  </si>
  <si>
    <t>Cloisons intérieures</t>
  </si>
  <si>
    <t>Finitions de plancher et plinthes</t>
  </si>
  <si>
    <t>Finitions de murs et plafonds</t>
  </si>
  <si>
    <t>Chapitre 10 – Ouvrages spéciaux</t>
  </si>
  <si>
    <t>Chapitre 15 — Mécanique</t>
  </si>
  <si>
    <t>Plomberie (gaz)</t>
  </si>
  <si>
    <t>CVAC</t>
  </si>
  <si>
    <t>Chapitre 16 — Électricité</t>
  </si>
  <si>
    <t>Division 31 - Terrassements</t>
  </si>
  <si>
    <t>Ouvrages temporaires</t>
  </si>
  <si>
    <t>Déplacements et démolition sur l’emplacement</t>
  </si>
  <si>
    <t>Division 32 - Aménagements extérieurs</t>
  </si>
  <si>
    <t>Infrastructures de surface piétonnière</t>
  </si>
  <si>
    <t>Aménagement paysager</t>
  </si>
  <si>
    <t>TPS</t>
  </si>
  <si>
    <t>TVQ</t>
  </si>
  <si>
    <t>VENTILATION DES COÛTS</t>
  </si>
  <si>
    <t>MONTANT ($)</t>
  </si>
  <si>
    <t>SOUS-TOTAL</t>
  </si>
  <si>
    <t>Frais généraux, administration et profit………………………………………………..………</t>
  </si>
  <si>
    <t>Conditions générales………………………………………………………………...…………</t>
  </si>
  <si>
    <t>Cautionnements et assurances………………………………………………….…………..</t>
  </si>
  <si>
    <t>Démolition sélective architecture………………………………………………….……………</t>
  </si>
  <si>
    <t>GRAND TOTAL</t>
  </si>
  <si>
    <r>
      <t>Démantèlement d'éléments de bâtiment</t>
    </r>
    <r>
      <rPr>
        <b/>
        <sz val="12"/>
        <rFont val="Arial"/>
        <family val="2"/>
      </rPr>
      <t>…………………………………………….………..</t>
    </r>
  </si>
  <si>
    <r>
      <t>Démolition sélective des systèmes mécaniques</t>
    </r>
    <r>
      <rPr>
        <b/>
        <sz val="12"/>
        <rFont val="Arial"/>
        <family val="2"/>
      </rPr>
      <t>……………………………………..………..</t>
    </r>
  </si>
  <si>
    <r>
      <t>Fondation standard</t>
    </r>
    <r>
      <rPr>
        <b/>
        <sz val="12"/>
        <rFont val="Arial"/>
        <family val="2"/>
      </rPr>
      <t>……………………………………………………………………….………..</t>
    </r>
  </si>
  <si>
    <r>
      <t>Dalle sur sol</t>
    </r>
    <r>
      <rPr>
        <b/>
        <sz val="12"/>
        <rFont val="Arial"/>
        <family val="2"/>
      </rPr>
      <t>…………………………………………………………………………….………….</t>
    </r>
  </si>
  <si>
    <r>
      <t>Cloisons (blocs de béton)</t>
    </r>
    <r>
      <rPr>
        <b/>
        <sz val="12"/>
        <rFont val="Arial"/>
        <family val="2"/>
      </rPr>
      <t>…………………………………………………………….…………</t>
    </r>
  </si>
  <si>
    <r>
      <t>Revêtemnent extérieur en brique</t>
    </r>
    <r>
      <rPr>
        <b/>
        <sz val="12"/>
        <rFont val="Arial"/>
        <family val="2"/>
      </rPr>
      <t>……………………………………………………..…………</t>
    </r>
  </si>
  <si>
    <r>
      <t>Construction de plancher</t>
    </r>
    <r>
      <rPr>
        <b/>
        <sz val="12"/>
        <rFont val="Arial"/>
        <family val="2"/>
      </rPr>
      <t>……………………………………………………………….…………</t>
    </r>
  </si>
  <si>
    <r>
      <t>Construction de toiture</t>
    </r>
    <r>
      <rPr>
        <b/>
        <sz val="12"/>
        <rFont val="Arial"/>
        <family val="2"/>
      </rPr>
      <t>……………………………………………………….………………….</t>
    </r>
  </si>
  <si>
    <r>
      <t>Bris thermique (connexion dalle - linteau structural)</t>
    </r>
    <r>
      <rPr>
        <b/>
        <sz val="12"/>
        <rFont val="Arial"/>
        <family val="2"/>
      </rPr>
      <t>…………………………………………………………………………</t>
    </r>
    <r>
      <rPr>
        <sz val="12"/>
        <rFont val="Arial"/>
        <family val="2"/>
      </rPr>
      <t>.</t>
    </r>
  </si>
  <si>
    <r>
      <t>Métaux ouvrés - Garde-corps des balcons</t>
    </r>
    <r>
      <rPr>
        <b/>
        <sz val="12"/>
        <rFont val="Arial"/>
        <family val="2"/>
      </rPr>
      <t>…………………………………………………………………………</t>
    </r>
  </si>
  <si>
    <r>
      <t>Métaux ouvrés - Autres métaux ouvrés (main-courantes, garde-corps, etc.)</t>
    </r>
    <r>
      <rPr>
        <b/>
        <sz val="12"/>
        <rFont val="Arial"/>
        <family val="2"/>
      </rPr>
      <t>………….…….</t>
    </r>
  </si>
  <si>
    <r>
      <t>Démontage, conservation, modification réparation et ragérage cloison grillagée</t>
    </r>
    <r>
      <rPr>
        <b/>
        <sz val="12"/>
        <rFont val="Arial"/>
        <family val="2"/>
      </rPr>
      <t>……</t>
    </r>
  </si>
  <si>
    <r>
      <t>Charpenterie</t>
    </r>
    <r>
      <rPr>
        <b/>
        <sz val="12"/>
        <rFont val="Arial"/>
        <family val="2"/>
      </rPr>
      <t>……………………………………………………………………………………</t>
    </r>
  </si>
  <si>
    <r>
      <t>Plafond - Type 2 (Uréthane giclé, enduit ignifuge) + Salle à déchets</t>
    </r>
    <r>
      <rPr>
        <b/>
        <sz val="12"/>
        <rFont val="Arial"/>
        <family val="2"/>
      </rPr>
      <t>………………………</t>
    </r>
  </si>
  <si>
    <r>
      <t>Plafond - Type 3 (Enduit ignifuge)</t>
    </r>
    <r>
      <rPr>
        <b/>
        <sz val="12"/>
        <rFont val="Arial"/>
        <family val="2"/>
      </rPr>
      <t>……………………………………………………………..</t>
    </r>
  </si>
  <si>
    <r>
      <t>Etanchéité fenêtres/portes/murs rideaux (scellant compris)</t>
    </r>
    <r>
      <rPr>
        <b/>
        <sz val="12"/>
        <rFont val="Arial"/>
        <family val="2"/>
      </rPr>
      <t>………………………………</t>
    </r>
  </si>
  <si>
    <r>
      <t>Finition extérieure Pannau d'aluminium</t>
    </r>
    <r>
      <rPr>
        <b/>
        <sz val="12"/>
        <rFont val="Arial"/>
        <family val="2"/>
      </rPr>
      <t>………………………………………………………</t>
    </r>
  </si>
  <si>
    <r>
      <t>Toitures en membranes de bitume élastomère SBS</t>
    </r>
    <r>
      <rPr>
        <b/>
        <sz val="12"/>
        <rFont val="Arial"/>
        <family val="2"/>
      </rPr>
      <t>…………………………………………</t>
    </r>
  </si>
  <si>
    <r>
      <t>Portes et cadres en acier</t>
    </r>
    <r>
      <rPr>
        <b/>
        <sz val="12"/>
        <rFont val="Arial"/>
        <family val="2"/>
      </rPr>
      <t>…………………………………………………………………….</t>
    </r>
  </si>
  <si>
    <r>
      <t>Portes et bâtis intérieurs en aluminium (incluant les portes et vitrages)</t>
    </r>
    <r>
      <rPr>
        <b/>
        <sz val="12"/>
        <rFont val="Arial"/>
        <family val="2"/>
      </rPr>
      <t>………………………..</t>
    </r>
  </si>
  <si>
    <r>
      <t>Portes de garage</t>
    </r>
    <r>
      <rPr>
        <b/>
        <sz val="12"/>
        <rFont val="Arial"/>
        <family val="2"/>
      </rPr>
      <t>……………………………………………………………………………..</t>
    </r>
  </si>
  <si>
    <r>
      <t>Murs-rideaux vitrés à ossature d'aluminium (incluant les portes et vitrages)</t>
    </r>
    <r>
      <rPr>
        <b/>
        <sz val="12"/>
        <rFont val="Arial"/>
        <family val="2"/>
      </rPr>
      <t>………………..</t>
    </r>
  </si>
  <si>
    <r>
      <t>Fenêtres  (incluant vitrages)</t>
    </r>
    <r>
      <rPr>
        <b/>
        <sz val="12"/>
        <rFont val="Arial"/>
        <family val="2"/>
      </rPr>
      <t>……………………………………………………………………</t>
    </r>
  </si>
  <si>
    <r>
      <t>Quincaillerie pour portes</t>
    </r>
    <r>
      <rPr>
        <b/>
        <sz val="12"/>
        <rFont val="Arial"/>
        <family val="2"/>
      </rPr>
      <t>…………………………………………………………………………………….</t>
    </r>
  </si>
  <si>
    <r>
      <t>Cloisons des gypse (nouvelles, réparation et ragréages)</t>
    </r>
    <r>
      <rPr>
        <b/>
        <sz val="12"/>
        <rFont val="Arial"/>
        <family val="2"/>
      </rPr>
      <t>…………………………………….</t>
    </r>
  </si>
  <si>
    <r>
      <t>Plafonds de gypse  (nouveau, réparation et ragréages)</t>
    </r>
    <r>
      <rPr>
        <b/>
        <sz val="12"/>
        <rFont val="Arial"/>
        <family val="2"/>
      </rPr>
      <t>……………………………………..</t>
    </r>
  </si>
  <si>
    <r>
      <t>Carrelages de céramique</t>
    </r>
    <r>
      <rPr>
        <b/>
        <sz val="12"/>
        <rFont val="Arial"/>
        <family val="2"/>
      </rPr>
      <t>…………………………………………………………………………</t>
    </r>
  </si>
  <si>
    <r>
      <t>Peinture</t>
    </r>
    <r>
      <rPr>
        <b/>
        <sz val="12"/>
        <rFont val="Arial"/>
        <family val="2"/>
      </rPr>
      <t>……………………………………………………………………………………………</t>
    </r>
  </si>
  <si>
    <r>
      <t>Signalisation extérieure</t>
    </r>
    <r>
      <rPr>
        <b/>
        <sz val="12"/>
        <rFont val="Arial"/>
        <family val="2"/>
      </rPr>
      <t>………………………………………………………………………..</t>
    </r>
  </si>
  <si>
    <r>
      <t>Grille Gratte-pieds</t>
    </r>
    <r>
      <rPr>
        <b/>
        <sz val="12"/>
        <rFont val="Arial"/>
        <family val="2"/>
      </rPr>
      <t>…………………………………………………………………………….</t>
    </r>
  </si>
  <si>
    <r>
      <t>Réseau d’eau domestique</t>
    </r>
    <r>
      <rPr>
        <b/>
        <sz val="12"/>
        <rFont val="Arial"/>
        <family val="2"/>
      </rPr>
      <t>……………………………………………………………………..</t>
    </r>
  </si>
  <si>
    <r>
      <t>Réseau de drainage pluvial</t>
    </r>
    <r>
      <rPr>
        <b/>
        <sz val="12"/>
        <rFont val="Arial"/>
        <family val="2"/>
      </rPr>
      <t>……………………………………………………………………</t>
    </r>
  </si>
  <si>
    <r>
      <t>Autres systèmes de plomberie</t>
    </r>
    <r>
      <rPr>
        <b/>
        <sz val="12"/>
        <rFont val="Arial"/>
        <family val="2"/>
      </rPr>
      <t>……………………………………………………………….</t>
    </r>
  </si>
  <si>
    <r>
      <t>Distribution de CVCA</t>
    </r>
    <r>
      <rPr>
        <b/>
        <sz val="12"/>
        <rFont val="Arial"/>
        <family val="2"/>
      </rPr>
      <t>………………………………………………………………………….</t>
    </r>
  </si>
  <si>
    <r>
      <t>Régulation et instrumentation</t>
    </r>
    <r>
      <rPr>
        <b/>
        <sz val="12"/>
        <rFont val="Arial"/>
        <family val="2"/>
      </rPr>
      <t>…………………………………………………………………..</t>
    </r>
    <r>
      <rPr>
        <sz val="12"/>
        <rFont val="Arial"/>
        <family val="2"/>
      </rPr>
      <t xml:space="preserve"> </t>
    </r>
  </si>
  <si>
    <r>
      <t>Service et distribution électrique</t>
    </r>
    <r>
      <rPr>
        <b/>
        <sz val="12"/>
        <rFont val="Arial"/>
        <family val="2"/>
      </rPr>
      <t>…………………………………………………………………...</t>
    </r>
  </si>
  <si>
    <r>
      <t>Éclairage et distribution secondaire</t>
    </r>
    <r>
      <rPr>
        <b/>
        <sz val="12"/>
        <rFont val="Arial"/>
        <family val="2"/>
      </rPr>
      <t>……………………………………………………………………</t>
    </r>
  </si>
  <si>
    <r>
      <t>Communication et sécurité</t>
    </r>
    <r>
      <rPr>
        <b/>
        <sz val="12"/>
        <rFont val="Arial"/>
        <family val="2"/>
      </rPr>
      <t>……………………………………………………………………</t>
    </r>
  </si>
  <si>
    <r>
      <t>Autres systèmes électriques</t>
    </r>
    <r>
      <rPr>
        <b/>
        <sz val="12"/>
        <rFont val="Arial"/>
        <family val="2"/>
      </rPr>
      <t>……………………………………………………………………</t>
    </r>
  </si>
  <si>
    <r>
      <t>Protection des végétaux</t>
    </r>
    <r>
      <rPr>
        <b/>
        <sz val="12"/>
        <rFont val="Arial"/>
        <family val="2"/>
      </rPr>
      <t>…………………………………………………………………..……</t>
    </r>
  </si>
  <si>
    <r>
      <t>Protection des entrées et rampes</t>
    </r>
    <r>
      <rPr>
        <b/>
        <sz val="12"/>
        <rFont val="Arial"/>
        <family val="2"/>
      </rPr>
      <t>……………………………………………………………………</t>
    </r>
  </si>
  <si>
    <r>
      <t>Troncs et souches à abattre</t>
    </r>
    <r>
      <rPr>
        <b/>
        <sz val="12"/>
        <rFont val="Arial"/>
        <family val="2"/>
      </rPr>
      <t>…………………………………………………………………...</t>
    </r>
    <r>
      <rPr>
        <sz val="12"/>
        <rFont val="Arial"/>
        <family val="2"/>
      </rPr>
      <t xml:space="preserve"> </t>
    </r>
  </si>
  <si>
    <r>
      <t>Enlèvement de sol contaminé</t>
    </r>
    <r>
      <rPr>
        <b/>
        <sz val="12"/>
        <rFont val="Arial"/>
        <family val="2"/>
      </rPr>
      <t>……………………………………………………………………</t>
    </r>
  </si>
  <si>
    <r>
      <t>Surveillance environnementale des travaux et attestation de tracabilité</t>
    </r>
    <r>
      <rPr>
        <b/>
        <sz val="12"/>
        <rFont val="Arial"/>
        <family val="2"/>
      </rPr>
      <t>………………………</t>
    </r>
  </si>
  <si>
    <r>
      <t>Protection des végétaux</t>
    </r>
    <r>
      <rPr>
        <b/>
        <sz val="12"/>
        <rFont val="Arial"/>
        <family val="2"/>
      </rPr>
      <t>……………………………….………………………………………...</t>
    </r>
  </si>
  <si>
    <r>
      <t>Surface piétonnière</t>
    </r>
    <r>
      <rPr>
        <b/>
        <sz val="12"/>
        <rFont val="Arial"/>
        <family val="2"/>
      </rPr>
      <t>……………………………….…………………………………………</t>
    </r>
  </si>
  <si>
    <r>
      <t>Pavage et revêtement</t>
    </r>
    <r>
      <rPr>
        <b/>
        <sz val="12"/>
        <rFont val="Arial"/>
        <family val="2"/>
      </rPr>
      <t>……………………………….………………………………………...</t>
    </r>
  </si>
  <si>
    <r>
      <t>Ensemencement et gazonnement (inlcu Nivellement et mise en forme)</t>
    </r>
    <r>
      <rPr>
        <b/>
        <sz val="12"/>
        <rFont val="Arial"/>
        <family val="2"/>
      </rPr>
      <t>……………………</t>
    </r>
  </si>
  <si>
    <r>
      <t>Plantations</t>
    </r>
    <r>
      <rPr>
        <b/>
        <sz val="12"/>
        <rFont val="Arial"/>
        <family val="2"/>
      </rPr>
      <t>……………………………….………………………………………………………..</t>
    </r>
  </si>
  <si>
    <t>BORDEREAU DE SOUMISSION - Appel d'offres 304199                                                                                                              Remplacement portes, fenêtres et travaux divers                                                                                                                                              aux Habitations Marie-Laure-Porcheron                                                                                                                                                   (5600, boulevard Lasalle, Montréal)                                                                                                                                                                   Dossier 819-2329</t>
  </si>
  <si>
    <t>ADDENDA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</si>
</sst>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_ * #,##0.0_)\ &quot;$&quot;_ ;_ * \(#,##0.0\)\ &quot;$&quot;_ ;_ * &quot;-&quot;??_)\ &quot;$&quot;_ ;_ @_ "/>
    <numFmt numFmtId="166" formatCode="0.000%"/>
    <numFmt numFmtId="167" formatCode="#,##0.00\ &quot;$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2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16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165" fontId="2" fillId="3" borderId="0" xfId="1" applyNumberFormat="1" applyFont="1" applyFill="1" applyBorder="1" applyAlignment="1">
      <alignment horizontal="right"/>
    </xf>
    <xf numFmtId="165" fontId="3" fillId="3" borderId="0" xfId="1" applyNumberFormat="1" applyFont="1" applyFill="1" applyBorder="1" applyAlignment="1">
      <alignment horizontal="right" vertical="center" wrapText="1"/>
    </xf>
    <xf numFmtId="44" fontId="2" fillId="3" borderId="3" xfId="1" applyFont="1" applyFill="1" applyBorder="1" applyAlignment="1">
      <alignment horizontal="right"/>
    </xf>
    <xf numFmtId="164" fontId="2" fillId="3" borderId="3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167" fontId="2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 applyFill="1"/>
    <xf numFmtId="0" fontId="3" fillId="6" borderId="0" xfId="0" applyFont="1" applyFill="1" applyAlignment="1">
      <alignment horizontal="left"/>
    </xf>
    <xf numFmtId="0" fontId="3" fillId="6" borderId="0" xfId="0" applyFont="1" applyFill="1"/>
    <xf numFmtId="164" fontId="3" fillId="6" borderId="0" xfId="0" applyNumberFormat="1" applyFont="1" applyFill="1"/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left" wrapText="1"/>
    </xf>
    <xf numFmtId="165" fontId="2" fillId="6" borderId="0" xfId="1" applyNumberFormat="1" applyFont="1" applyFill="1" applyBorder="1" applyAlignment="1">
      <alignment horizontal="right" wrapText="1"/>
    </xf>
    <xf numFmtId="164" fontId="2" fillId="6" borderId="0" xfId="1" applyNumberFormat="1" applyFont="1" applyFill="1" applyBorder="1" applyAlignment="1">
      <alignment horizontal="right" wrapText="1"/>
    </xf>
    <xf numFmtId="0" fontId="2" fillId="6" borderId="2" xfId="0" applyFont="1" applyFill="1" applyBorder="1" applyAlignment="1">
      <alignment horizontal="left"/>
    </xf>
    <xf numFmtId="165" fontId="3" fillId="6" borderId="0" xfId="1" applyNumberFormat="1" applyFont="1" applyFill="1" applyBorder="1" applyAlignment="1">
      <alignment horizontal="right"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/>
    </xf>
    <xf numFmtId="165" fontId="2" fillId="6" borderId="0" xfId="1" applyNumberFormat="1" applyFont="1" applyFill="1" applyBorder="1" applyAlignment="1">
      <alignment horizontal="right"/>
    </xf>
    <xf numFmtId="164" fontId="2" fillId="6" borderId="0" xfId="1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vertical="center"/>
    </xf>
    <xf numFmtId="0" fontId="3" fillId="6" borderId="2" xfId="0" applyFont="1" applyFill="1" applyBorder="1"/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indent="1"/>
    </xf>
    <xf numFmtId="0" fontId="3" fillId="6" borderId="0" xfId="0" applyFont="1" applyFill="1" applyAlignment="1">
      <alignment horizontal="left" indent="2"/>
    </xf>
    <xf numFmtId="164" fontId="2" fillId="6" borderId="2" xfId="1" applyNumberFormat="1" applyFont="1" applyFill="1" applyBorder="1" applyAlignment="1">
      <alignment horizontal="right" wrapText="1"/>
    </xf>
    <xf numFmtId="0" fontId="3" fillId="6" borderId="0" xfId="0" applyFont="1" applyFill="1" applyAlignment="1">
      <alignment horizontal="left" wrapText="1"/>
    </xf>
    <xf numFmtId="0" fontId="2" fillId="6" borderId="2" xfId="0" applyFont="1" applyFill="1" applyBorder="1" applyAlignment="1">
      <alignment horizontal="left" wrapText="1"/>
    </xf>
    <xf numFmtId="165" fontId="2" fillId="6" borderId="2" xfId="1" applyNumberFormat="1" applyFont="1" applyFill="1" applyBorder="1" applyAlignment="1">
      <alignment horizontal="right" wrapText="1"/>
    </xf>
    <xf numFmtId="0" fontId="3" fillId="6" borderId="0" xfId="0" applyFont="1" applyFill="1" applyAlignment="1">
      <alignment horizontal="left" vertical="center" indent="1"/>
    </xf>
    <xf numFmtId="0" fontId="3" fillId="6" borderId="0" xfId="0" applyFont="1" applyFill="1" applyAlignment="1">
      <alignment vertical="center"/>
    </xf>
    <xf numFmtId="0" fontId="2" fillId="6" borderId="2" xfId="0" applyFont="1" applyFill="1" applyBorder="1"/>
    <xf numFmtId="164" fontId="3" fillId="6" borderId="2" xfId="1" applyNumberFormat="1" applyFont="1" applyFill="1" applyBorder="1" applyAlignment="1">
      <alignment horizontal="right" wrapText="1"/>
    </xf>
    <xf numFmtId="165" fontId="3" fillId="6" borderId="0" xfId="1" applyNumberFormat="1" applyFont="1" applyFill="1" applyBorder="1" applyAlignment="1">
      <alignment horizontal="right" wrapText="1"/>
    </xf>
    <xf numFmtId="164" fontId="3" fillId="6" borderId="0" xfId="1" applyNumberFormat="1" applyFont="1" applyFill="1" applyBorder="1" applyAlignment="1">
      <alignment horizontal="right" wrapText="1"/>
    </xf>
    <xf numFmtId="0" fontId="2" fillId="6" borderId="0" xfId="0" applyFont="1" applyFill="1" applyAlignment="1">
      <alignment horizontal="left" vertical="center" wrapText="1"/>
    </xf>
    <xf numFmtId="165" fontId="3" fillId="6" borderId="2" xfId="1" applyNumberFormat="1" applyFont="1" applyFill="1" applyBorder="1" applyAlignment="1">
      <alignment horizontal="right" wrapText="1"/>
    </xf>
    <xf numFmtId="0" fontId="3" fillId="6" borderId="2" xfId="0" applyFont="1" applyFill="1" applyBorder="1" applyAlignment="1">
      <alignment horizontal="left" wrapText="1"/>
    </xf>
    <xf numFmtId="0" fontId="2" fillId="6" borderId="0" xfId="0" applyFont="1" applyFill="1" applyAlignment="1">
      <alignment horizontal="right" vertical="center" wrapText="1"/>
    </xf>
    <xf numFmtId="164" fontId="3" fillId="6" borderId="2" xfId="0" applyNumberFormat="1" applyFont="1" applyFill="1" applyBorder="1"/>
    <xf numFmtId="0" fontId="3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3" fillId="6" borderId="1" xfId="0" applyFont="1" applyFill="1" applyBorder="1"/>
    <xf numFmtId="0" fontId="3" fillId="6" borderId="0" xfId="0" applyFont="1" applyFill="1" applyAlignment="1">
      <alignment horizontal="right" vertical="center"/>
    </xf>
    <xf numFmtId="164" fontId="3" fillId="6" borderId="0" xfId="1" applyNumberFormat="1" applyFont="1" applyFill="1" applyBorder="1" applyAlignment="1">
      <alignment horizontal="right" vertical="center" wrapText="1"/>
    </xf>
    <xf numFmtId="0" fontId="3" fillId="6" borderId="0" xfId="0" applyFont="1" applyFill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44" fontId="2" fillId="0" borderId="0" xfId="1" applyFont="1" applyFill="1" applyBorder="1" applyAlignment="1">
      <alignment horizontal="right"/>
    </xf>
    <xf numFmtId="0" fontId="2" fillId="5" borderId="0" xfId="0" applyFont="1" applyFill="1" applyAlignment="1">
      <alignment horizontal="left" vertical="center"/>
    </xf>
    <xf numFmtId="165" fontId="2" fillId="5" borderId="0" xfId="1" applyNumberFormat="1" applyFont="1" applyFill="1" applyBorder="1" applyAlignment="1">
      <alignment horizontal="right" vertical="center" wrapText="1"/>
    </xf>
    <xf numFmtId="165" fontId="3" fillId="5" borderId="0" xfId="1" applyNumberFormat="1" applyFont="1" applyFill="1" applyBorder="1" applyAlignment="1">
      <alignment horizontal="right" vertical="center" wrapText="1"/>
    </xf>
    <xf numFmtId="165" fontId="2" fillId="3" borderId="0" xfId="1" applyNumberFormat="1" applyFont="1" applyFill="1" applyBorder="1" applyAlignment="1">
      <alignment horizontal="right" vertical="center"/>
    </xf>
    <xf numFmtId="0" fontId="3" fillId="7" borderId="0" xfId="0" applyFont="1" applyFill="1"/>
    <xf numFmtId="166" fontId="3" fillId="7" borderId="0" xfId="0" applyNumberFormat="1" applyFont="1" applyFill="1" applyAlignment="1">
      <alignment horizontal="right" vertical="center" wrapText="1" indent="1"/>
    </xf>
    <xf numFmtId="165" fontId="3" fillId="7" borderId="0" xfId="1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2" fillId="6" borderId="2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vertical="center" wrapText="1"/>
    </xf>
    <xf numFmtId="164" fontId="3" fillId="6" borderId="0" xfId="0" applyNumberFormat="1" applyFont="1" applyFill="1" applyBorder="1"/>
    <xf numFmtId="164" fontId="2" fillId="5" borderId="3" xfId="1" applyNumberFormat="1" applyFont="1" applyFill="1" applyBorder="1" applyAlignment="1">
      <alignment horizontal="right"/>
    </xf>
    <xf numFmtId="164" fontId="3" fillId="7" borderId="3" xfId="1" applyNumberFormat="1" applyFont="1" applyFill="1" applyBorder="1" applyAlignment="1">
      <alignment horizontal="right" vertical="center" wrapText="1"/>
    </xf>
    <xf numFmtId="0" fontId="3" fillId="6" borderId="0" xfId="0" applyFont="1" applyFill="1" applyProtection="1">
      <protection locked="0"/>
    </xf>
    <xf numFmtId="164" fontId="2" fillId="4" borderId="6" xfId="1" applyNumberFormat="1" applyFont="1" applyFill="1" applyBorder="1" applyAlignment="1" applyProtection="1">
      <alignment horizontal="right" wrapText="1"/>
      <protection locked="0"/>
    </xf>
    <xf numFmtId="164" fontId="2" fillId="4" borderId="4" xfId="1" applyNumberFormat="1" applyFont="1" applyFill="1" applyBorder="1" applyAlignment="1" applyProtection="1">
      <alignment horizontal="right" wrapText="1"/>
      <protection locked="0"/>
    </xf>
    <xf numFmtId="164" fontId="2" fillId="4" borderId="5" xfId="1" applyNumberFormat="1" applyFont="1" applyFill="1" applyBorder="1" applyAlignment="1" applyProtection="1">
      <alignment horizontal="right" wrapText="1"/>
      <protection locked="0"/>
    </xf>
    <xf numFmtId="164" fontId="2" fillId="4" borderId="3" xfId="1" applyNumberFormat="1" applyFont="1" applyFill="1" applyBorder="1" applyAlignment="1" applyProtection="1">
      <alignment horizontal="right" wrapText="1"/>
      <protection locked="0"/>
    </xf>
    <xf numFmtId="164" fontId="2" fillId="4" borderId="7" xfId="1" applyNumberFormat="1" applyFont="1" applyFill="1" applyBorder="1" applyAlignment="1" applyProtection="1">
      <alignment horizontal="right" wrapText="1"/>
      <protection locked="0"/>
    </xf>
    <xf numFmtId="164" fontId="2" fillId="4" borderId="8" xfId="1" applyNumberFormat="1" applyFont="1" applyFill="1" applyBorder="1" applyAlignment="1" applyProtection="1">
      <alignment horizontal="right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339703</xdr:colOff>
      <xdr:row>1</xdr:row>
      <xdr:rowOff>5773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293859-3A24-AA2F-2A43-9E8CC63C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3212" cy="84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_GHOMSI\AppData\Local\Microsoft\Windows\INetCache\Content.Outlook\N91KBWHJ\23-107_Estimation_Classe%20A-0%25_UNIFORMAT_2024-02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 - Bordereau soumission"/>
      <sheetName val="Estimation - Détail"/>
      <sheetName val="Notes"/>
    </sheetNames>
    <sheetDataSet>
      <sheetData sheetId="0"/>
      <sheetData sheetId="1">
        <row r="1422">
          <cell r="W1422">
            <v>3154659.5172793181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topLeftCell="B1" zoomScale="110" zoomScaleNormal="110" workbookViewId="0">
      <selection activeCell="L25" sqref="L25"/>
    </sheetView>
  </sheetViews>
  <sheetFormatPr baseColWidth="10" defaultColWidth="16.21875" defaultRowHeight="21" customHeight="1" x14ac:dyDescent="0.25"/>
  <cols>
    <col min="1" max="1" width="10.44140625" style="14" customWidth="1"/>
    <col min="2" max="2" width="78.5546875" style="15" customWidth="1"/>
    <col min="3" max="3" width="5.5546875" style="15" customWidth="1"/>
    <col min="4" max="4" width="16.5546875" style="15" customWidth="1"/>
    <col min="5" max="5" width="1.6640625" style="15" customWidth="1"/>
    <col min="6" max="6" width="19.109375" style="16" customWidth="1"/>
    <col min="7" max="7" width="16.21875" style="15"/>
    <col min="8" max="9" width="0" style="15" hidden="1" customWidth="1"/>
    <col min="10" max="16384" width="16.21875" style="15"/>
  </cols>
  <sheetData>
    <row r="1" spans="1:6" ht="66" customHeight="1" x14ac:dyDescent="0.25">
      <c r="A1" s="70" t="s">
        <v>90</v>
      </c>
      <c r="B1" s="70"/>
      <c r="C1" s="70"/>
      <c r="D1" s="70"/>
      <c r="E1" s="70"/>
      <c r="F1" s="70"/>
    </row>
    <row r="2" spans="1:6" ht="88.8" customHeight="1" x14ac:dyDescent="0.3">
      <c r="A2" s="71" t="s">
        <v>89</v>
      </c>
      <c r="B2" s="71"/>
      <c r="C2" s="71"/>
      <c r="D2" s="71"/>
      <c r="E2" s="71"/>
      <c r="F2" s="71"/>
    </row>
    <row r="3" spans="1:6" ht="15" x14ac:dyDescent="0.25"/>
    <row r="4" spans="1:6" ht="15.6" x14ac:dyDescent="0.3">
      <c r="A4" s="10" t="s">
        <v>32</v>
      </c>
      <c r="B4" s="10"/>
      <c r="C4" s="10"/>
      <c r="D4" s="11" t="s">
        <v>33</v>
      </c>
      <c r="E4" s="12"/>
      <c r="F4" s="1" t="s">
        <v>34</v>
      </c>
    </row>
    <row r="5" spans="1:6" ht="8.4" customHeight="1" x14ac:dyDescent="0.25">
      <c r="A5" s="18"/>
      <c r="B5" s="19"/>
      <c r="D5" s="20"/>
      <c r="E5" s="17"/>
      <c r="F5" s="21"/>
    </row>
    <row r="6" spans="1:6" ht="5.0999999999999996" customHeight="1" thickBot="1" x14ac:dyDescent="0.35">
      <c r="A6" s="22"/>
      <c r="B6" s="22"/>
      <c r="C6" s="22"/>
      <c r="D6" s="23"/>
      <c r="E6" s="23"/>
      <c r="F6" s="24"/>
    </row>
    <row r="7" spans="1:6" ht="21" customHeight="1" thickBot="1" x14ac:dyDescent="0.35">
      <c r="A7" s="58" t="s">
        <v>0</v>
      </c>
      <c r="B7" s="59"/>
      <c r="C7" s="59"/>
      <c r="D7" s="4"/>
      <c r="E7" s="5"/>
      <c r="F7" s="6">
        <f>SUM(D9:D12)</f>
        <v>0</v>
      </c>
    </row>
    <row r="8" spans="1:6" s="13" customFormat="1" ht="8.4" customHeight="1" thickBot="1" x14ac:dyDescent="0.35">
      <c r="A8" s="60"/>
      <c r="B8" s="61"/>
      <c r="C8" s="61"/>
      <c r="D8" s="8"/>
      <c r="E8" s="9"/>
      <c r="F8" s="62"/>
    </row>
    <row r="9" spans="1:6" ht="21" customHeight="1" x14ac:dyDescent="0.3">
      <c r="A9" s="22"/>
      <c r="B9" s="27" t="s">
        <v>35</v>
      </c>
      <c r="C9" s="22"/>
      <c r="D9" s="78">
        <v>0</v>
      </c>
      <c r="E9" s="23"/>
      <c r="F9" s="24"/>
    </row>
    <row r="10" spans="1:6" ht="21" customHeight="1" x14ac:dyDescent="0.3">
      <c r="A10" s="22"/>
      <c r="B10" s="27" t="s">
        <v>36</v>
      </c>
      <c r="C10" s="22"/>
      <c r="D10" s="79">
        <v>0</v>
      </c>
      <c r="E10" s="23"/>
      <c r="F10" s="24"/>
    </row>
    <row r="11" spans="1:6" ht="21" customHeight="1" thickBot="1" x14ac:dyDescent="0.35">
      <c r="A11" s="22"/>
      <c r="B11" s="27" t="s">
        <v>37</v>
      </c>
      <c r="C11" s="22"/>
      <c r="D11" s="80">
        <v>0</v>
      </c>
      <c r="E11" s="23"/>
      <c r="F11" s="24"/>
    </row>
    <row r="12" spans="1:6" ht="8.4" customHeight="1" thickBot="1" x14ac:dyDescent="0.35">
      <c r="A12" s="22"/>
      <c r="C12" s="22"/>
      <c r="D12" s="23"/>
      <c r="E12" s="23"/>
      <c r="F12" s="24"/>
    </row>
    <row r="13" spans="1:6" ht="21" customHeight="1" thickBot="1" x14ac:dyDescent="0.35">
      <c r="A13" s="2" t="s">
        <v>1</v>
      </c>
      <c r="B13" s="3"/>
      <c r="C13" s="3"/>
      <c r="D13" s="4"/>
      <c r="E13" s="5"/>
      <c r="F13" s="7">
        <f>SUM(D15:D22)</f>
        <v>0</v>
      </c>
    </row>
    <row r="14" spans="1:6" ht="8.4" customHeight="1" x14ac:dyDescent="0.3">
      <c r="A14" s="28"/>
      <c r="B14" s="29"/>
      <c r="C14" s="29"/>
      <c r="D14" s="30"/>
      <c r="E14" s="26"/>
      <c r="F14" s="31"/>
    </row>
    <row r="15" spans="1:6" ht="21" customHeight="1" thickBot="1" x14ac:dyDescent="0.35">
      <c r="A15" s="29"/>
      <c r="B15" s="32" t="s">
        <v>2</v>
      </c>
      <c r="C15" s="33"/>
      <c r="D15" s="33"/>
    </row>
    <row r="16" spans="1:6" ht="21" customHeight="1" thickBot="1" x14ac:dyDescent="0.35">
      <c r="A16" s="34"/>
      <c r="B16" s="35" t="s">
        <v>40</v>
      </c>
      <c r="D16" s="80">
        <v>0</v>
      </c>
    </row>
    <row r="17" spans="1:6" ht="8.4" customHeight="1" thickBot="1" x14ac:dyDescent="0.3">
      <c r="A17" s="34"/>
      <c r="B17" s="36"/>
    </row>
    <row r="18" spans="1:6" ht="21" customHeight="1" thickBot="1" x14ac:dyDescent="0.35">
      <c r="A18" s="29"/>
      <c r="B18" s="27" t="s">
        <v>38</v>
      </c>
      <c r="D18" s="81">
        <v>0</v>
      </c>
    </row>
    <row r="19" spans="1:6" ht="8.4" customHeight="1" x14ac:dyDescent="0.3">
      <c r="A19" s="29"/>
      <c r="B19" s="27"/>
      <c r="D19" s="24"/>
    </row>
    <row r="20" spans="1:6" ht="21" customHeight="1" thickBot="1" x14ac:dyDescent="0.35">
      <c r="A20" s="29"/>
      <c r="B20" s="32" t="s">
        <v>3</v>
      </c>
      <c r="C20" s="33"/>
      <c r="D20" s="37"/>
    </row>
    <row r="21" spans="1:6" ht="21" customHeight="1" thickBot="1" x14ac:dyDescent="0.35">
      <c r="A21" s="29"/>
      <c r="B21" s="35" t="s">
        <v>41</v>
      </c>
      <c r="C21" s="38"/>
      <c r="D21" s="80">
        <v>0</v>
      </c>
    </row>
    <row r="22" spans="1:6" ht="8.4" customHeight="1" thickBot="1" x14ac:dyDescent="0.3">
      <c r="A22" s="34"/>
    </row>
    <row r="23" spans="1:6" ht="21" customHeight="1" thickBot="1" x14ac:dyDescent="0.35">
      <c r="A23" s="2" t="s">
        <v>4</v>
      </c>
      <c r="B23" s="3"/>
      <c r="C23" s="3"/>
      <c r="D23" s="4"/>
      <c r="E23" s="5"/>
      <c r="F23" s="7">
        <f>SUM(D25:D28)</f>
        <v>0</v>
      </c>
    </row>
    <row r="24" spans="1:6" ht="8.4" customHeight="1" x14ac:dyDescent="0.3">
      <c r="A24" s="28"/>
      <c r="B24" s="29"/>
      <c r="C24" s="29"/>
      <c r="D24" s="30"/>
      <c r="E24" s="26"/>
      <c r="F24" s="31"/>
    </row>
    <row r="25" spans="1:6" ht="21" customHeight="1" thickBot="1" x14ac:dyDescent="0.35">
      <c r="A25" s="27"/>
      <c r="B25" s="32" t="s">
        <v>5</v>
      </c>
      <c r="C25" s="39"/>
      <c r="D25" s="40"/>
      <c r="E25" s="23"/>
      <c r="F25" s="24"/>
    </row>
    <row r="26" spans="1:6" ht="21" customHeight="1" x14ac:dyDescent="0.3">
      <c r="B26" s="35" t="s">
        <v>42</v>
      </c>
      <c r="C26" s="22"/>
      <c r="D26" s="78">
        <v>0</v>
      </c>
      <c r="E26" s="23"/>
      <c r="F26" s="24"/>
    </row>
    <row r="27" spans="1:6" ht="21" customHeight="1" thickBot="1" x14ac:dyDescent="0.35">
      <c r="B27" s="35" t="s">
        <v>43</v>
      </c>
      <c r="C27" s="22"/>
      <c r="D27" s="80">
        <v>0</v>
      </c>
      <c r="E27" s="23"/>
      <c r="F27" s="24"/>
    </row>
    <row r="28" spans="1:6" ht="8.4" customHeight="1" thickBot="1" x14ac:dyDescent="0.3"/>
    <row r="29" spans="1:6" ht="21" customHeight="1" thickBot="1" x14ac:dyDescent="0.35">
      <c r="A29" s="2" t="s">
        <v>6</v>
      </c>
      <c r="B29" s="3"/>
      <c r="C29" s="3"/>
      <c r="D29" s="4"/>
      <c r="E29" s="5"/>
      <c r="F29" s="7">
        <f>SUM(D31:D36)</f>
        <v>0</v>
      </c>
    </row>
    <row r="30" spans="1:6" ht="8.4" customHeight="1" x14ac:dyDescent="0.3">
      <c r="A30" s="28"/>
      <c r="B30" s="29"/>
      <c r="C30" s="29"/>
      <c r="D30" s="30"/>
      <c r="E30" s="26"/>
      <c r="F30" s="31"/>
    </row>
    <row r="31" spans="1:6" ht="21" customHeight="1" thickBot="1" x14ac:dyDescent="0.3">
      <c r="A31" s="34"/>
      <c r="B31" s="32" t="s">
        <v>7</v>
      </c>
      <c r="C31" s="33"/>
      <c r="D31" s="33"/>
    </row>
    <row r="32" spans="1:6" ht="21" customHeight="1" thickBot="1" x14ac:dyDescent="0.35">
      <c r="A32" s="34"/>
      <c r="B32" s="35" t="s">
        <v>44</v>
      </c>
      <c r="D32" s="81">
        <v>0</v>
      </c>
    </row>
    <row r="33" spans="1:6" ht="8.4" customHeight="1" x14ac:dyDescent="0.25">
      <c r="A33" s="34"/>
      <c r="B33" s="41"/>
    </row>
    <row r="34" spans="1:6" ht="21" customHeight="1" thickBot="1" x14ac:dyDescent="0.3">
      <c r="A34" s="34"/>
      <c r="B34" s="32" t="s">
        <v>8</v>
      </c>
      <c r="C34" s="33"/>
      <c r="D34" s="33"/>
    </row>
    <row r="35" spans="1:6" ht="21" customHeight="1" thickBot="1" x14ac:dyDescent="0.35">
      <c r="A35" s="34"/>
      <c r="B35" s="35" t="s">
        <v>45</v>
      </c>
      <c r="D35" s="81">
        <v>0</v>
      </c>
    </row>
    <row r="36" spans="1:6" ht="8.4" customHeight="1" thickBot="1" x14ac:dyDescent="0.3">
      <c r="A36" s="34"/>
    </row>
    <row r="37" spans="1:6" ht="21" customHeight="1" thickBot="1" x14ac:dyDescent="0.35">
      <c r="A37" s="2" t="s">
        <v>9</v>
      </c>
      <c r="B37" s="3"/>
      <c r="C37" s="3"/>
      <c r="D37" s="4"/>
      <c r="E37" s="5"/>
      <c r="F37" s="7">
        <f>SUM(D39:D48)</f>
        <v>0</v>
      </c>
    </row>
    <row r="38" spans="1:6" ht="8.4" customHeight="1" x14ac:dyDescent="0.3">
      <c r="A38" s="28"/>
      <c r="B38" s="29"/>
      <c r="C38" s="29"/>
      <c r="D38" s="30"/>
      <c r="E38" s="26"/>
      <c r="F38" s="31"/>
    </row>
    <row r="39" spans="1:6" ht="21" customHeight="1" thickBot="1" x14ac:dyDescent="0.35">
      <c r="B39" s="25" t="s">
        <v>7</v>
      </c>
      <c r="C39" s="33"/>
      <c r="D39" s="33"/>
    </row>
    <row r="40" spans="1:6" ht="21" customHeight="1" x14ac:dyDescent="0.3">
      <c r="A40" s="18"/>
      <c r="B40" s="35" t="s">
        <v>46</v>
      </c>
      <c r="C40" s="42"/>
      <c r="D40" s="78">
        <v>0</v>
      </c>
      <c r="E40" s="23"/>
      <c r="F40" s="24"/>
    </row>
    <row r="41" spans="1:6" ht="21" customHeight="1" x14ac:dyDescent="0.3">
      <c r="A41" s="18"/>
      <c r="B41" s="35" t="s">
        <v>47</v>
      </c>
      <c r="C41" s="42"/>
      <c r="D41" s="79">
        <v>0</v>
      </c>
      <c r="E41" s="23"/>
      <c r="F41" s="24"/>
    </row>
    <row r="42" spans="1:6" ht="21" customHeight="1" thickBot="1" x14ac:dyDescent="0.35">
      <c r="A42" s="18"/>
      <c r="B42" s="35" t="s">
        <v>48</v>
      </c>
      <c r="C42" s="42"/>
      <c r="D42" s="80">
        <v>0</v>
      </c>
      <c r="E42" s="23"/>
      <c r="F42" s="24"/>
    </row>
    <row r="43" spans="1:6" ht="8.4" customHeight="1" x14ac:dyDescent="0.25">
      <c r="A43" s="34"/>
    </row>
    <row r="44" spans="1:6" ht="21" customHeight="1" thickBot="1" x14ac:dyDescent="0.35">
      <c r="B44" s="43" t="s">
        <v>10</v>
      </c>
      <c r="C44" s="33"/>
      <c r="D44" s="33"/>
    </row>
    <row r="45" spans="1:6" ht="21" customHeight="1" x14ac:dyDescent="0.3">
      <c r="B45" s="35" t="s">
        <v>49</v>
      </c>
      <c r="D45" s="78">
        <v>0</v>
      </c>
    </row>
    <row r="46" spans="1:6" ht="21" customHeight="1" x14ac:dyDescent="0.3">
      <c r="B46" s="35" t="s">
        <v>50</v>
      </c>
      <c r="D46" s="82">
        <v>0</v>
      </c>
    </row>
    <row r="47" spans="1:6" ht="21" customHeight="1" thickBot="1" x14ac:dyDescent="0.35">
      <c r="B47" s="35" t="s">
        <v>51</v>
      </c>
      <c r="D47" s="83">
        <v>0</v>
      </c>
    </row>
    <row r="48" spans="1:6" ht="8.4" customHeight="1" thickBot="1" x14ac:dyDescent="0.3">
      <c r="A48" s="34"/>
    </row>
    <row r="49" spans="1:6" ht="21" customHeight="1" thickBot="1" x14ac:dyDescent="0.35">
      <c r="A49" s="2" t="s">
        <v>11</v>
      </c>
      <c r="B49" s="3"/>
      <c r="C49" s="3"/>
      <c r="D49" s="4"/>
      <c r="E49" s="5"/>
      <c r="F49" s="7">
        <f>SUM(D51:D52)</f>
        <v>0</v>
      </c>
    </row>
    <row r="50" spans="1:6" ht="8.4" customHeight="1" thickBot="1" x14ac:dyDescent="0.35">
      <c r="A50" s="28"/>
      <c r="B50" s="29"/>
      <c r="C50" s="29"/>
      <c r="D50" s="30"/>
      <c r="E50" s="26"/>
      <c r="F50" s="31"/>
    </row>
    <row r="51" spans="1:6" ht="21" customHeight="1" thickBot="1" x14ac:dyDescent="0.35">
      <c r="B51" s="35" t="s">
        <v>52</v>
      </c>
      <c r="D51" s="81">
        <v>0</v>
      </c>
    </row>
    <row r="52" spans="1:6" ht="8.4" customHeight="1" thickBot="1" x14ac:dyDescent="0.35">
      <c r="D52" s="23"/>
      <c r="E52" s="23"/>
      <c r="F52" s="24"/>
    </row>
    <row r="53" spans="1:6" ht="21" customHeight="1" thickBot="1" x14ac:dyDescent="0.35">
      <c r="A53" s="2" t="s">
        <v>12</v>
      </c>
      <c r="B53" s="3"/>
      <c r="C53" s="3"/>
      <c r="D53" s="4"/>
      <c r="E53" s="5"/>
      <c r="F53" s="7">
        <f>SUM(D55:D61)</f>
        <v>0</v>
      </c>
    </row>
    <row r="54" spans="1:6" ht="8.4" customHeight="1" x14ac:dyDescent="0.3">
      <c r="A54" s="28"/>
      <c r="B54" s="29"/>
      <c r="C54" s="29"/>
      <c r="D54" s="30"/>
      <c r="E54" s="26"/>
      <c r="F54" s="31"/>
    </row>
    <row r="55" spans="1:6" ht="21" customHeight="1" thickBot="1" x14ac:dyDescent="0.35">
      <c r="A55" s="34"/>
      <c r="B55" s="43" t="s">
        <v>13</v>
      </c>
      <c r="C55" s="33"/>
      <c r="D55" s="44"/>
      <c r="E55" s="45"/>
      <c r="F55" s="46"/>
    </row>
    <row r="56" spans="1:6" ht="21" customHeight="1" x14ac:dyDescent="0.3">
      <c r="A56" s="34"/>
      <c r="B56" s="35" t="s">
        <v>53</v>
      </c>
      <c r="D56" s="78">
        <v>0</v>
      </c>
      <c r="E56" s="45"/>
      <c r="F56" s="46"/>
    </row>
    <row r="57" spans="1:6" ht="21" customHeight="1" x14ac:dyDescent="0.3">
      <c r="A57" s="34"/>
      <c r="B57" s="35" t="s">
        <v>54</v>
      </c>
      <c r="D57" s="79">
        <v>0</v>
      </c>
      <c r="E57" s="45"/>
      <c r="F57" s="46"/>
    </row>
    <row r="58" spans="1:6" ht="21" customHeight="1" x14ac:dyDescent="0.3">
      <c r="A58" s="34"/>
      <c r="B58" s="35" t="s">
        <v>55</v>
      </c>
      <c r="D58" s="79">
        <v>0</v>
      </c>
      <c r="E58" s="45"/>
      <c r="F58" s="46"/>
    </row>
    <row r="59" spans="1:6" ht="21" customHeight="1" x14ac:dyDescent="0.3">
      <c r="A59" s="34"/>
      <c r="B59" s="35" t="s">
        <v>56</v>
      </c>
      <c r="D59" s="79">
        <v>0</v>
      </c>
      <c r="E59" s="45"/>
      <c r="F59" s="46"/>
    </row>
    <row r="60" spans="1:6" ht="21" customHeight="1" thickBot="1" x14ac:dyDescent="0.35">
      <c r="A60" s="34"/>
      <c r="B60" s="35" t="s">
        <v>57</v>
      </c>
      <c r="D60" s="80">
        <v>0</v>
      </c>
      <c r="E60" s="45"/>
      <c r="F60" s="46"/>
    </row>
    <row r="61" spans="1:6" ht="8.4" customHeight="1" thickBot="1" x14ac:dyDescent="0.3">
      <c r="A61" s="18"/>
      <c r="B61" s="38"/>
      <c r="C61" s="38"/>
      <c r="D61" s="45"/>
      <c r="E61" s="45"/>
      <c r="F61" s="46"/>
    </row>
    <row r="62" spans="1:6" ht="21" customHeight="1" thickBot="1" x14ac:dyDescent="0.35">
      <c r="A62" s="2" t="s">
        <v>14</v>
      </c>
      <c r="B62" s="3"/>
      <c r="C62" s="3"/>
      <c r="D62" s="4"/>
      <c r="E62" s="5"/>
      <c r="F62" s="7">
        <f>SUM(D64:D70)</f>
        <v>0</v>
      </c>
    </row>
    <row r="63" spans="1:6" ht="8.4" customHeight="1" thickBot="1" x14ac:dyDescent="0.35">
      <c r="A63" s="28"/>
      <c r="B63" s="29"/>
      <c r="C63" s="29"/>
      <c r="D63" s="30"/>
      <c r="E63" s="26"/>
      <c r="F63" s="31"/>
    </row>
    <row r="64" spans="1:6" ht="21" customHeight="1" x14ac:dyDescent="0.3">
      <c r="A64" s="34"/>
      <c r="B64" s="35" t="s">
        <v>58</v>
      </c>
      <c r="C64" s="38"/>
      <c r="D64" s="78">
        <v>0</v>
      </c>
      <c r="E64" s="45"/>
      <c r="F64" s="46"/>
    </row>
    <row r="65" spans="1:6" ht="21" customHeight="1" x14ac:dyDescent="0.3">
      <c r="A65" s="34"/>
      <c r="B65" s="35" t="s">
        <v>59</v>
      </c>
      <c r="C65" s="38"/>
      <c r="D65" s="79">
        <v>0</v>
      </c>
      <c r="E65" s="45"/>
      <c r="F65" s="46"/>
    </row>
    <row r="66" spans="1:6" ht="21" customHeight="1" x14ac:dyDescent="0.3">
      <c r="A66" s="34"/>
      <c r="B66" s="35" t="s">
        <v>60</v>
      </c>
      <c r="C66" s="38"/>
      <c r="D66" s="79">
        <v>0</v>
      </c>
      <c r="E66" s="45"/>
      <c r="F66" s="46"/>
    </row>
    <row r="67" spans="1:6" ht="21" customHeight="1" x14ac:dyDescent="0.3">
      <c r="A67" s="34"/>
      <c r="B67" s="35" t="s">
        <v>61</v>
      </c>
      <c r="C67" s="38"/>
      <c r="D67" s="79">
        <v>0</v>
      </c>
      <c r="E67" s="45"/>
      <c r="F67" s="46"/>
    </row>
    <row r="68" spans="1:6" ht="21" customHeight="1" x14ac:dyDescent="0.3">
      <c r="A68" s="34"/>
      <c r="B68" s="35" t="s">
        <v>62</v>
      </c>
      <c r="C68" s="38"/>
      <c r="D68" s="79">
        <v>0</v>
      </c>
      <c r="E68" s="45"/>
      <c r="F68" s="46"/>
    </row>
    <row r="69" spans="1:6" ht="21" customHeight="1" thickBot="1" x14ac:dyDescent="0.35">
      <c r="A69" s="34"/>
      <c r="B69" s="35" t="s">
        <v>63</v>
      </c>
      <c r="C69" s="38"/>
      <c r="D69" s="80">
        <v>0</v>
      </c>
      <c r="E69" s="45"/>
      <c r="F69" s="46"/>
    </row>
    <row r="70" spans="1:6" ht="8.4" customHeight="1" thickBot="1" x14ac:dyDescent="0.3">
      <c r="A70" s="18"/>
      <c r="B70" s="38"/>
      <c r="C70" s="38"/>
      <c r="D70" s="45"/>
      <c r="E70" s="45"/>
      <c r="F70" s="46"/>
    </row>
    <row r="71" spans="1:6" ht="21" customHeight="1" thickBot="1" x14ac:dyDescent="0.35">
      <c r="A71" s="73" t="s">
        <v>15</v>
      </c>
      <c r="B71" s="73"/>
      <c r="C71" s="73"/>
      <c r="D71" s="73"/>
      <c r="E71" s="5"/>
      <c r="F71" s="7">
        <f>SUM(D73:D82)</f>
        <v>0</v>
      </c>
    </row>
    <row r="72" spans="1:6" ht="8.4" customHeight="1" x14ac:dyDescent="0.3">
      <c r="A72" s="47"/>
      <c r="B72" s="47"/>
      <c r="C72" s="47"/>
      <c r="D72" s="47"/>
      <c r="E72" s="26"/>
      <c r="F72" s="31"/>
    </row>
    <row r="73" spans="1:6" ht="21" customHeight="1" thickBot="1" x14ac:dyDescent="0.35">
      <c r="A73" s="47"/>
      <c r="B73" s="72" t="s">
        <v>16</v>
      </c>
      <c r="C73" s="72"/>
      <c r="D73" s="33"/>
      <c r="E73" s="23"/>
      <c r="F73" s="24"/>
    </row>
    <row r="74" spans="1:6" ht="21" customHeight="1" x14ac:dyDescent="0.3">
      <c r="B74" s="35" t="s">
        <v>64</v>
      </c>
      <c r="D74" s="78">
        <v>0</v>
      </c>
    </row>
    <row r="75" spans="1:6" ht="21" customHeight="1" thickBot="1" x14ac:dyDescent="0.35">
      <c r="B75" s="35" t="s">
        <v>65</v>
      </c>
      <c r="D75" s="80">
        <v>0</v>
      </c>
    </row>
    <row r="76" spans="1:6" ht="8.4" customHeight="1" x14ac:dyDescent="0.25">
      <c r="A76" s="18"/>
      <c r="B76" s="38"/>
      <c r="C76" s="38"/>
      <c r="D76" s="45"/>
      <c r="E76" s="45"/>
      <c r="F76" s="46"/>
    </row>
    <row r="77" spans="1:6" ht="21" customHeight="1" thickBot="1" x14ac:dyDescent="0.35">
      <c r="A77" s="18"/>
      <c r="B77" s="72" t="s">
        <v>17</v>
      </c>
      <c r="C77" s="72"/>
      <c r="D77" s="48"/>
      <c r="E77" s="45"/>
      <c r="F77" s="46"/>
    </row>
    <row r="78" spans="1:6" ht="21" customHeight="1" thickBot="1" x14ac:dyDescent="0.35">
      <c r="A78" s="18"/>
      <c r="B78" s="35" t="s">
        <v>66</v>
      </c>
      <c r="C78" s="38"/>
      <c r="D78" s="81">
        <v>0</v>
      </c>
      <c r="E78" s="45"/>
      <c r="F78" s="46"/>
    </row>
    <row r="79" spans="1:6" ht="8.4" customHeight="1" x14ac:dyDescent="0.25">
      <c r="A79" s="18"/>
      <c r="B79" s="36"/>
      <c r="C79" s="38"/>
      <c r="D79" s="45"/>
      <c r="E79" s="45"/>
      <c r="F79" s="46"/>
    </row>
    <row r="80" spans="1:6" ht="21" customHeight="1" thickBot="1" x14ac:dyDescent="0.35">
      <c r="A80" s="47"/>
      <c r="B80" s="72" t="s">
        <v>18</v>
      </c>
      <c r="C80" s="72"/>
      <c r="D80" s="40"/>
      <c r="E80" s="23"/>
      <c r="F80" s="24"/>
    </row>
    <row r="81" spans="1:6" ht="21" customHeight="1" thickBot="1" x14ac:dyDescent="0.35">
      <c r="A81" s="18"/>
      <c r="B81" s="35" t="s">
        <v>67</v>
      </c>
      <c r="C81" s="38"/>
      <c r="D81" s="81">
        <v>0</v>
      </c>
      <c r="E81" s="45"/>
      <c r="F81" s="46"/>
    </row>
    <row r="82" spans="1:6" ht="8.4" customHeight="1" thickBot="1" x14ac:dyDescent="0.3">
      <c r="A82" s="18"/>
      <c r="B82" s="38"/>
      <c r="C82" s="38"/>
      <c r="D82" s="45"/>
      <c r="E82" s="45"/>
      <c r="F82" s="46"/>
    </row>
    <row r="83" spans="1:6" ht="21" customHeight="1" thickBot="1" x14ac:dyDescent="0.35">
      <c r="A83" s="2" t="s">
        <v>19</v>
      </c>
      <c r="B83" s="3"/>
      <c r="C83" s="3"/>
      <c r="D83" s="4"/>
      <c r="E83" s="5"/>
      <c r="F83" s="7">
        <f>SUM(D85:D87)</f>
        <v>0</v>
      </c>
    </row>
    <row r="84" spans="1:6" ht="8.4" customHeight="1" thickBot="1" x14ac:dyDescent="0.35">
      <c r="A84" s="28"/>
      <c r="B84" s="29"/>
      <c r="C84" s="29"/>
      <c r="D84" s="30"/>
      <c r="E84" s="26"/>
      <c r="F84" s="31"/>
    </row>
    <row r="85" spans="1:6" ht="21" customHeight="1" x14ac:dyDescent="0.3">
      <c r="A85" s="18"/>
      <c r="B85" s="35" t="s">
        <v>68</v>
      </c>
      <c r="C85" s="38"/>
      <c r="D85" s="78">
        <v>0</v>
      </c>
      <c r="E85" s="45"/>
      <c r="F85" s="46"/>
    </row>
    <row r="86" spans="1:6" ht="21" customHeight="1" thickBot="1" x14ac:dyDescent="0.35">
      <c r="A86" s="18"/>
      <c r="B86" s="35" t="s">
        <v>69</v>
      </c>
      <c r="C86" s="38"/>
      <c r="D86" s="80">
        <v>0</v>
      </c>
      <c r="E86" s="45"/>
      <c r="F86" s="46"/>
    </row>
    <row r="87" spans="1:6" ht="8.4" customHeight="1" thickBot="1" x14ac:dyDescent="0.3">
      <c r="A87" s="18"/>
      <c r="B87" s="38"/>
      <c r="C87" s="38"/>
      <c r="D87" s="45"/>
      <c r="E87" s="45"/>
      <c r="F87" s="46"/>
    </row>
    <row r="88" spans="1:6" ht="21" customHeight="1" thickBot="1" x14ac:dyDescent="0.35">
      <c r="A88" s="2" t="s">
        <v>20</v>
      </c>
      <c r="B88" s="3"/>
      <c r="C88" s="3"/>
      <c r="D88" s="4"/>
      <c r="E88" s="5"/>
      <c r="F88" s="7">
        <f>SUM(D90:D98)</f>
        <v>0</v>
      </c>
    </row>
    <row r="89" spans="1:6" ht="8.4" customHeight="1" x14ac:dyDescent="0.3">
      <c r="A89" s="28"/>
      <c r="B89" s="29"/>
      <c r="C89" s="29"/>
      <c r="D89" s="30"/>
      <c r="E89" s="26"/>
      <c r="F89" s="31"/>
    </row>
    <row r="90" spans="1:6" ht="21" customHeight="1" thickBot="1" x14ac:dyDescent="0.35">
      <c r="A90" s="15"/>
      <c r="B90" s="25" t="s">
        <v>21</v>
      </c>
      <c r="C90" s="49"/>
      <c r="D90" s="48"/>
      <c r="E90" s="45"/>
      <c r="F90" s="46"/>
    </row>
    <row r="91" spans="1:6" ht="21" customHeight="1" x14ac:dyDescent="0.3">
      <c r="A91" s="18"/>
      <c r="B91" s="36" t="s">
        <v>70</v>
      </c>
      <c r="C91" s="38"/>
      <c r="D91" s="78">
        <v>0</v>
      </c>
      <c r="E91" s="45"/>
      <c r="F91" s="46"/>
    </row>
    <row r="92" spans="1:6" ht="21" customHeight="1" x14ac:dyDescent="0.3">
      <c r="A92" s="18"/>
      <c r="B92" s="36" t="s">
        <v>71</v>
      </c>
      <c r="C92" s="38"/>
      <c r="D92" s="79">
        <v>0</v>
      </c>
      <c r="E92" s="45"/>
      <c r="F92" s="46"/>
    </row>
    <row r="93" spans="1:6" ht="21" customHeight="1" thickBot="1" x14ac:dyDescent="0.35">
      <c r="A93" s="18"/>
      <c r="B93" s="36" t="s">
        <v>72</v>
      </c>
      <c r="C93" s="38"/>
      <c r="D93" s="80">
        <v>0</v>
      </c>
      <c r="E93" s="45"/>
      <c r="F93" s="46"/>
    </row>
    <row r="94" spans="1:6" ht="8.4" customHeight="1" x14ac:dyDescent="0.3">
      <c r="A94" s="18"/>
      <c r="B94" s="36"/>
      <c r="C94" s="38"/>
      <c r="D94" s="24"/>
      <c r="E94" s="45"/>
      <c r="F94" s="46"/>
    </row>
    <row r="95" spans="1:6" ht="21" customHeight="1" thickBot="1" x14ac:dyDescent="0.35">
      <c r="A95" s="15"/>
      <c r="B95" s="25" t="s">
        <v>22</v>
      </c>
      <c r="C95" s="49"/>
      <c r="D95" s="48"/>
      <c r="E95" s="45"/>
      <c r="F95" s="46"/>
    </row>
    <row r="96" spans="1:6" ht="21" customHeight="1" x14ac:dyDescent="0.3">
      <c r="A96" s="18"/>
      <c r="B96" s="36" t="s">
        <v>73</v>
      </c>
      <c r="C96" s="38"/>
      <c r="D96" s="78">
        <v>0</v>
      </c>
      <c r="E96" s="45"/>
      <c r="F96" s="46"/>
    </row>
    <row r="97" spans="1:6" ht="21" customHeight="1" thickBot="1" x14ac:dyDescent="0.35">
      <c r="A97" s="18"/>
      <c r="B97" s="36" t="s">
        <v>74</v>
      </c>
      <c r="C97" s="38"/>
      <c r="D97" s="80">
        <v>0</v>
      </c>
      <c r="E97" s="45"/>
      <c r="F97" s="46"/>
    </row>
    <row r="98" spans="1:6" ht="8.4" customHeight="1" thickBot="1" x14ac:dyDescent="0.3">
      <c r="A98" s="18"/>
      <c r="B98" s="38"/>
      <c r="C98" s="38"/>
      <c r="D98" s="45"/>
      <c r="E98" s="45"/>
      <c r="F98" s="46"/>
    </row>
    <row r="99" spans="1:6" ht="21" customHeight="1" thickBot="1" x14ac:dyDescent="0.35">
      <c r="A99" s="2" t="s">
        <v>23</v>
      </c>
      <c r="B99" s="3"/>
      <c r="C99" s="3"/>
      <c r="D99" s="4"/>
      <c r="E99" s="5"/>
      <c r="F99" s="7">
        <f>SUM(D101:D104)</f>
        <v>0</v>
      </c>
    </row>
    <row r="100" spans="1:6" ht="8.4" customHeight="1" thickBot="1" x14ac:dyDescent="0.35">
      <c r="A100" s="28"/>
      <c r="B100" s="29"/>
      <c r="C100" s="29"/>
      <c r="D100" s="30"/>
      <c r="E100" s="26"/>
      <c r="F100" s="31"/>
    </row>
    <row r="101" spans="1:6" ht="21" customHeight="1" x14ac:dyDescent="0.3">
      <c r="B101" s="35" t="s">
        <v>75</v>
      </c>
      <c r="C101" s="38"/>
      <c r="D101" s="78">
        <v>0</v>
      </c>
      <c r="E101" s="45"/>
      <c r="F101" s="46"/>
    </row>
    <row r="102" spans="1:6" ht="21" customHeight="1" x14ac:dyDescent="0.3">
      <c r="B102" s="35" t="s">
        <v>76</v>
      </c>
      <c r="C102" s="38"/>
      <c r="D102" s="79">
        <v>0</v>
      </c>
      <c r="E102" s="45"/>
      <c r="F102" s="46"/>
    </row>
    <row r="103" spans="1:6" ht="21" customHeight="1" x14ac:dyDescent="0.3">
      <c r="B103" s="35" t="s">
        <v>77</v>
      </c>
      <c r="C103" s="38"/>
      <c r="D103" s="79">
        <v>0</v>
      </c>
      <c r="E103" s="45"/>
      <c r="F103" s="46"/>
    </row>
    <row r="104" spans="1:6" ht="21" customHeight="1" thickBot="1" x14ac:dyDescent="0.35">
      <c r="B104" s="35" t="s">
        <v>78</v>
      </c>
      <c r="C104" s="38"/>
      <c r="D104" s="80">
        <v>0</v>
      </c>
      <c r="E104" s="45"/>
      <c r="F104" s="46"/>
    </row>
    <row r="105" spans="1:6" ht="8.4" customHeight="1" thickBot="1" x14ac:dyDescent="0.3">
      <c r="A105" s="18"/>
      <c r="B105" s="50"/>
    </row>
    <row r="106" spans="1:6" ht="21" customHeight="1" thickBot="1" x14ac:dyDescent="0.35">
      <c r="A106" s="2" t="s">
        <v>24</v>
      </c>
      <c r="B106" s="3"/>
      <c r="C106" s="3"/>
      <c r="D106" s="4"/>
      <c r="E106" s="5"/>
      <c r="F106" s="7">
        <f>SUM(D108:D116)</f>
        <v>0</v>
      </c>
    </row>
    <row r="107" spans="1:6" ht="8.4" customHeight="1" x14ac:dyDescent="0.3">
      <c r="A107" s="28"/>
      <c r="B107" s="29"/>
      <c r="C107" s="29"/>
      <c r="D107" s="30"/>
      <c r="E107" s="26"/>
      <c r="F107" s="31"/>
    </row>
    <row r="108" spans="1:6" ht="21" customHeight="1" thickBot="1" x14ac:dyDescent="0.35">
      <c r="A108" s="28"/>
      <c r="B108" s="43" t="s">
        <v>25</v>
      </c>
      <c r="C108" s="33"/>
      <c r="D108" s="33"/>
    </row>
    <row r="109" spans="1:6" ht="21" customHeight="1" x14ac:dyDescent="0.3">
      <c r="A109" s="28"/>
      <c r="B109" s="35" t="s">
        <v>79</v>
      </c>
      <c r="D109" s="78">
        <v>0</v>
      </c>
    </row>
    <row r="110" spans="1:6" ht="21" customHeight="1" thickBot="1" x14ac:dyDescent="0.35">
      <c r="A110" s="28"/>
      <c r="B110" s="35" t="s">
        <v>80</v>
      </c>
      <c r="D110" s="80">
        <v>0</v>
      </c>
    </row>
    <row r="111" spans="1:6" ht="8.4" customHeight="1" x14ac:dyDescent="0.25">
      <c r="A111" s="28"/>
      <c r="B111" s="35"/>
      <c r="D111" s="16"/>
    </row>
    <row r="112" spans="1:6" ht="21" customHeight="1" thickBot="1" x14ac:dyDescent="0.35">
      <c r="A112" s="28"/>
      <c r="B112" s="72" t="s">
        <v>26</v>
      </c>
      <c r="C112" s="72"/>
      <c r="D112" s="51"/>
    </row>
    <row r="113" spans="1:6" ht="21" customHeight="1" x14ac:dyDescent="0.3">
      <c r="A113" s="28"/>
      <c r="B113" s="35" t="s">
        <v>81</v>
      </c>
      <c r="D113" s="78">
        <v>0</v>
      </c>
    </row>
    <row r="114" spans="1:6" ht="21" customHeight="1" x14ac:dyDescent="0.3">
      <c r="A114" s="28"/>
      <c r="B114" s="35" t="s">
        <v>82</v>
      </c>
      <c r="D114" s="79">
        <v>0</v>
      </c>
    </row>
    <row r="115" spans="1:6" ht="21" customHeight="1" thickBot="1" x14ac:dyDescent="0.35">
      <c r="A115" s="28"/>
      <c r="B115" s="35" t="s">
        <v>83</v>
      </c>
      <c r="D115" s="80">
        <v>0</v>
      </c>
    </row>
    <row r="116" spans="1:6" ht="8.4" customHeight="1" thickBot="1" x14ac:dyDescent="0.3">
      <c r="A116" s="28"/>
      <c r="B116" s="35"/>
      <c r="D116" s="16"/>
    </row>
    <row r="117" spans="1:6" ht="21" customHeight="1" thickBot="1" x14ac:dyDescent="0.35">
      <c r="A117" s="2" t="s">
        <v>27</v>
      </c>
      <c r="B117" s="3"/>
      <c r="C117" s="3"/>
      <c r="D117" s="4"/>
      <c r="E117" s="5"/>
      <c r="F117" s="7">
        <f>SUM(D119:D128)</f>
        <v>0</v>
      </c>
    </row>
    <row r="118" spans="1:6" ht="8.4" customHeight="1" thickBot="1" x14ac:dyDescent="0.35">
      <c r="A118" s="28"/>
      <c r="B118" s="29"/>
      <c r="C118" s="29"/>
      <c r="D118" s="30"/>
      <c r="E118" s="26"/>
      <c r="F118" s="31"/>
    </row>
    <row r="119" spans="1:6" ht="21" customHeight="1" thickBot="1" x14ac:dyDescent="0.35">
      <c r="A119" s="28"/>
      <c r="B119" s="35" t="s">
        <v>84</v>
      </c>
      <c r="D119" s="81">
        <v>0</v>
      </c>
    </row>
    <row r="120" spans="1:6" ht="8.4" customHeight="1" x14ac:dyDescent="0.25">
      <c r="A120" s="28"/>
      <c r="B120" s="35"/>
      <c r="D120" s="16"/>
    </row>
    <row r="121" spans="1:6" ht="21" customHeight="1" thickBot="1" x14ac:dyDescent="0.35">
      <c r="A121" s="28"/>
      <c r="B121" s="43" t="s">
        <v>28</v>
      </c>
      <c r="C121" s="33"/>
      <c r="D121" s="51"/>
    </row>
    <row r="122" spans="1:6" ht="21" customHeight="1" x14ac:dyDescent="0.3">
      <c r="A122" s="28"/>
      <c r="B122" s="35" t="s">
        <v>85</v>
      </c>
      <c r="D122" s="78">
        <v>0</v>
      </c>
    </row>
    <row r="123" spans="1:6" ht="21" customHeight="1" thickBot="1" x14ac:dyDescent="0.35">
      <c r="A123" s="28"/>
      <c r="B123" s="35" t="s">
        <v>86</v>
      </c>
      <c r="D123" s="80">
        <v>0</v>
      </c>
    </row>
    <row r="124" spans="1:6" ht="8.4" customHeight="1" x14ac:dyDescent="0.25">
      <c r="A124" s="28"/>
      <c r="B124" s="35"/>
      <c r="D124" s="16"/>
    </row>
    <row r="125" spans="1:6" ht="21" customHeight="1" thickBot="1" x14ac:dyDescent="0.35">
      <c r="A125" s="28"/>
      <c r="B125" s="25" t="s">
        <v>29</v>
      </c>
      <c r="C125" s="33"/>
      <c r="D125" s="51"/>
    </row>
    <row r="126" spans="1:6" ht="21" customHeight="1" x14ac:dyDescent="0.3">
      <c r="A126" s="18"/>
      <c r="B126" s="35" t="s">
        <v>87</v>
      </c>
      <c r="D126" s="78">
        <v>0</v>
      </c>
    </row>
    <row r="127" spans="1:6" ht="21" customHeight="1" thickBot="1" x14ac:dyDescent="0.35">
      <c r="A127" s="18"/>
      <c r="B127" s="35" t="s">
        <v>88</v>
      </c>
      <c r="D127" s="80">
        <v>0</v>
      </c>
    </row>
    <row r="128" spans="1:6" ht="8.4" customHeight="1" thickBot="1" x14ac:dyDescent="0.3">
      <c r="A128" s="52"/>
      <c r="B128" s="53"/>
      <c r="C128" s="54"/>
      <c r="D128" s="54"/>
      <c r="E128" s="54"/>
      <c r="F128" s="74"/>
    </row>
    <row r="129" spans="1:10" ht="21" customHeight="1" thickBot="1" x14ac:dyDescent="0.35">
      <c r="A129" s="47"/>
      <c r="B129" s="18"/>
      <c r="C129" s="63" t="s">
        <v>34</v>
      </c>
      <c r="D129" s="64"/>
      <c r="E129" s="65"/>
      <c r="F129" s="75">
        <f>SUM(F7:F127)</f>
        <v>0</v>
      </c>
      <c r="H129" s="15">
        <f>'[1]Estimation - Détail'!$W$1422</f>
        <v>3154659.5172793181</v>
      </c>
      <c r="I129" s="16">
        <f>F129-H129</f>
        <v>-3154659.5172793181</v>
      </c>
    </row>
    <row r="130" spans="1:10" ht="8.4" customHeight="1" thickBot="1" x14ac:dyDescent="0.3">
      <c r="A130" s="47"/>
      <c r="B130" s="18"/>
      <c r="C130" s="18"/>
      <c r="D130" s="26"/>
      <c r="E130" s="26"/>
      <c r="F130" s="56"/>
      <c r="J130" s="77"/>
    </row>
    <row r="131" spans="1:10" ht="21" customHeight="1" thickBot="1" x14ac:dyDescent="0.3">
      <c r="A131" s="47"/>
      <c r="B131" s="57"/>
      <c r="C131" s="67" t="s">
        <v>30</v>
      </c>
      <c r="D131" s="68">
        <v>0.05</v>
      </c>
      <c r="E131" s="69"/>
      <c r="F131" s="76">
        <f>D131*F129</f>
        <v>0</v>
      </c>
    </row>
    <row r="132" spans="1:10" ht="21" customHeight="1" thickBot="1" x14ac:dyDescent="0.3">
      <c r="A132" s="47"/>
      <c r="B132" s="57"/>
      <c r="C132" s="67" t="s">
        <v>31</v>
      </c>
      <c r="D132" s="68">
        <v>9.9750000000000005E-2</v>
      </c>
      <c r="E132" s="69"/>
      <c r="F132" s="76">
        <f>D132*F129</f>
        <v>0</v>
      </c>
    </row>
    <row r="133" spans="1:10" ht="8.4" customHeight="1" thickBot="1" x14ac:dyDescent="0.3">
      <c r="A133" s="47"/>
      <c r="B133" s="18"/>
      <c r="C133" s="55"/>
      <c r="D133" s="26"/>
      <c r="E133" s="26"/>
      <c r="F133" s="56"/>
    </row>
    <row r="134" spans="1:10" ht="21" customHeight="1" thickBot="1" x14ac:dyDescent="0.35">
      <c r="A134" s="47"/>
      <c r="B134" s="18"/>
      <c r="C134" s="2" t="s">
        <v>39</v>
      </c>
      <c r="D134" s="66"/>
      <c r="E134" s="5"/>
      <c r="F134" s="7">
        <f>F132+F131+F129</f>
        <v>0</v>
      </c>
    </row>
    <row r="135" spans="1:10" ht="21" customHeight="1" x14ac:dyDescent="0.25">
      <c r="A135" s="47"/>
      <c r="B135" s="18"/>
      <c r="D135" s="26"/>
      <c r="E135" s="26"/>
      <c r="F135" s="56"/>
    </row>
    <row r="136" spans="1:10" ht="21" customHeight="1" x14ac:dyDescent="0.25">
      <c r="A136" s="47"/>
      <c r="B136" s="18"/>
      <c r="D136" s="26"/>
      <c r="E136" s="26"/>
      <c r="F136" s="56"/>
    </row>
    <row r="137" spans="1:10" ht="21" customHeight="1" x14ac:dyDescent="0.25">
      <c r="A137" s="47"/>
      <c r="B137" s="18"/>
      <c r="C137" s="18"/>
      <c r="D137" s="26"/>
      <c r="E137" s="26"/>
      <c r="F137" s="56"/>
    </row>
    <row r="138" spans="1:10" ht="21" customHeight="1" x14ac:dyDescent="0.25">
      <c r="A138" s="47"/>
      <c r="B138" s="18"/>
      <c r="C138" s="18"/>
      <c r="D138" s="26"/>
      <c r="E138" s="26"/>
      <c r="F138" s="56"/>
    </row>
    <row r="139" spans="1:10" ht="21" customHeight="1" x14ac:dyDescent="0.25">
      <c r="A139" s="47"/>
      <c r="B139" s="18"/>
      <c r="C139" s="18"/>
      <c r="D139" s="26"/>
      <c r="E139" s="26"/>
      <c r="F139" s="56"/>
    </row>
    <row r="140" spans="1:10" ht="21" customHeight="1" x14ac:dyDescent="0.25">
      <c r="A140" s="47"/>
      <c r="B140" s="18"/>
      <c r="C140" s="18"/>
      <c r="D140" s="26"/>
      <c r="E140" s="26"/>
      <c r="F140" s="56"/>
    </row>
    <row r="141" spans="1:10" ht="21" customHeight="1" x14ac:dyDescent="0.25">
      <c r="A141" s="47"/>
      <c r="B141" s="18"/>
      <c r="C141" s="18"/>
      <c r="D141" s="26"/>
      <c r="E141" s="26"/>
      <c r="F141" s="56"/>
    </row>
    <row r="142" spans="1:10" ht="21" customHeight="1" x14ac:dyDescent="0.25">
      <c r="A142" s="47"/>
      <c r="B142" s="18"/>
      <c r="C142" s="18"/>
      <c r="D142" s="26"/>
      <c r="E142" s="26"/>
      <c r="F142" s="56"/>
    </row>
  </sheetData>
  <sheetProtection algorithmName="SHA-512" hashValue="VTUmNNHO1d5/y0chnlH4U9/gK/EkeK1s0XegDZwMgEfc5TxjV6PoPCC03whNiRCT6Y8WISkHzx223AD1dily0w==" saltValue="dPay7z9nj0ynULcVGCR2Ew==" spinCount="100000" sheet="1" objects="1" scenarios="1"/>
  <mergeCells count="7">
    <mergeCell ref="A1:F1"/>
    <mergeCell ref="A2:F2"/>
    <mergeCell ref="B112:C112"/>
    <mergeCell ref="A71:D71"/>
    <mergeCell ref="B73:C73"/>
    <mergeCell ref="B77:C77"/>
    <mergeCell ref="B80:C80"/>
  </mergeCells>
  <pageMargins left="0.7" right="0.7" top="0.75" bottom="0.75" header="0.3" footer="0.3"/>
  <pageSetup scale="65" orientation="portrait" r:id="rId1"/>
  <rowBreaks count="2" manualBreakCount="2">
    <brk id="36" max="5" man="1"/>
    <brk id="8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AO 304199</vt:lpstr>
      <vt:lpstr>'AO 304199'!Zone_d_impression</vt:lpstr>
    </vt:vector>
  </TitlesOfParts>
  <Company>Office Municipal D'habitation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Ghomsi</dc:creator>
  <cp:lastModifiedBy>Kamel Messedaa</cp:lastModifiedBy>
  <cp:lastPrinted>2024-02-22T19:50:56Z</cp:lastPrinted>
  <dcterms:created xsi:type="dcterms:W3CDTF">2024-02-21T19:58:22Z</dcterms:created>
  <dcterms:modified xsi:type="dcterms:W3CDTF">2024-02-22T19:51:24Z</dcterms:modified>
</cp:coreProperties>
</file>