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7" rupBuild="26004"/>
  <workbookPr codeName="ThisWorkbook" autoCompressPictures="0"/>
  <bookViews>
    <workbookView xWindow="0" yWindow="0" windowWidth="25600" windowHeight="16060" activeTab="2"/>
  </bookViews>
  <sheets>
    <sheet name="ADT_V5" sheetId="5" r:id="rId1"/>
    <sheet name="RLCalc - ne pas effacer" sheetId="4" r:id="rId2"/>
    <sheet name="Info-Decision Matrix" sheetId="6" r:id="rId3"/>
  </sheets>
  <definedNames>
    <definedName name="_xlnm.Print_Area" localSheetId="0">ADT_V5!$A$1:$U$70</definedName>
    <definedName name="_xlnm.Print_Area" localSheetId="2">'Info-Decision Matrix'!$A$1:$C$52</definedName>
    <definedName name="_xlnm.Print_Area" localSheetId="1">'RLCalc - ne pas effacer'!$A$1:$R$46</definedName>
    <definedName name="Z_60E243C7_2ECF_41F5_BD8E_D63FF54C08D2_.wvu.Cols" localSheetId="0" hidden="1">ADT_V5!#REF!</definedName>
  </definedNames>
  <calcPr calcId="140001" concurrentCalc="0"/>
  <customWorkbookViews>
    <customWorkbookView name="SNC-Lavalin Inc. - Personal View" guid="{60E243C7-2ECF-41F5-BD8E-D63FF54C08D2}" mergeInterval="0" personalView="1" maximized="1" windowWidth="1276" windowHeight="861" activeSheetId="1"/>
  </customWorkbookViews>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3" i="5" l="1"/>
  <c r="Z33" i="5"/>
  <c r="AA33" i="5"/>
  <c r="AE33" i="5"/>
  <c r="AF33" i="5"/>
  <c r="AG33" i="5"/>
  <c r="Y34" i="5"/>
  <c r="Z34" i="5"/>
  <c r="AE34" i="5"/>
  <c r="AF34" i="5"/>
  <c r="AG34" i="5"/>
  <c r="Y35" i="5"/>
  <c r="Z35" i="5"/>
  <c r="AE35" i="5"/>
  <c r="AF35" i="5"/>
  <c r="AG35" i="5"/>
  <c r="Y36" i="5"/>
  <c r="Z36" i="5"/>
  <c r="AE36" i="5"/>
  <c r="AF36" i="5"/>
  <c r="AG36" i="5"/>
  <c r="Y37" i="5"/>
  <c r="Z37" i="5"/>
  <c r="AA37" i="5"/>
  <c r="AE37" i="5"/>
  <c r="AF37" i="5"/>
  <c r="AG37" i="5"/>
  <c r="Y38" i="5"/>
  <c r="Z38" i="5"/>
  <c r="AA38" i="5"/>
  <c r="AE38" i="5"/>
  <c r="AF38" i="5"/>
  <c r="AG38" i="5"/>
  <c r="Y39" i="5"/>
  <c r="Z39" i="5"/>
  <c r="AA39" i="5"/>
  <c r="AE39" i="5"/>
  <c r="AF39" i="5"/>
  <c r="Y40" i="5"/>
  <c r="Z40" i="5"/>
  <c r="AA40" i="5"/>
  <c r="AE40" i="5"/>
  <c r="AF40" i="5"/>
  <c r="AG40" i="5"/>
  <c r="Y41" i="5"/>
  <c r="Z41" i="5"/>
  <c r="AA41" i="5"/>
  <c r="AE41" i="5"/>
  <c r="AF41" i="5"/>
  <c r="AG41" i="5"/>
  <c r="Y42" i="5"/>
  <c r="Z42" i="5"/>
  <c r="AA42" i="5"/>
  <c r="AE42" i="5"/>
  <c r="AF42" i="5"/>
  <c r="Y43" i="5"/>
  <c r="Z43" i="5"/>
  <c r="AE43" i="5"/>
  <c r="AF43" i="5"/>
  <c r="Y44" i="5"/>
  <c r="Z44" i="5"/>
  <c r="AA44" i="5"/>
  <c r="AE44" i="5"/>
  <c r="AF44" i="5"/>
  <c r="AG44" i="5"/>
  <c r="Y45" i="5"/>
  <c r="Z45" i="5"/>
  <c r="AA45" i="5"/>
  <c r="AE45" i="5"/>
  <c r="AF45" i="5"/>
  <c r="AG45" i="5"/>
  <c r="Y46" i="5"/>
  <c r="Z46" i="5"/>
  <c r="AE46" i="5"/>
  <c r="AF46" i="5"/>
  <c r="AG46" i="5"/>
  <c r="Y47" i="5"/>
  <c r="Z47" i="5"/>
  <c r="AA47" i="5"/>
  <c r="AE47" i="5"/>
  <c r="AF47" i="5"/>
  <c r="Y48" i="5"/>
  <c r="Z48" i="5"/>
  <c r="AE48" i="5"/>
  <c r="AF48" i="5"/>
  <c r="AG48" i="5"/>
  <c r="Y49" i="5"/>
  <c r="Z49" i="5"/>
  <c r="AA49" i="5"/>
  <c r="AE49" i="5"/>
  <c r="AF49" i="5"/>
  <c r="AG49" i="5"/>
  <c r="H33" i="5"/>
  <c r="S49" i="5"/>
  <c r="S48" i="5"/>
  <c r="S47" i="5"/>
  <c r="S46" i="5"/>
  <c r="S45" i="5"/>
  <c r="S44" i="5"/>
  <c r="S43" i="5"/>
  <c r="S42" i="5"/>
  <c r="S41" i="5"/>
  <c r="S40" i="5"/>
  <c r="S39" i="5"/>
  <c r="S38" i="5"/>
  <c r="S37" i="5"/>
  <c r="S36" i="5"/>
  <c r="S35" i="5"/>
  <c r="S34" i="5"/>
  <c r="S33" i="5"/>
  <c r="H49" i="5"/>
  <c r="H35" i="5"/>
  <c r="H36" i="5"/>
  <c r="H37" i="5"/>
  <c r="H38" i="5"/>
  <c r="H39" i="5"/>
  <c r="H40" i="5"/>
  <c r="H41" i="5"/>
  <c r="H42" i="5"/>
  <c r="H43" i="5"/>
  <c r="H44" i="5"/>
  <c r="H45" i="5"/>
  <c r="H46" i="5"/>
  <c r="H47" i="5"/>
  <c r="H48" i="5"/>
  <c r="AA48" i="5"/>
  <c r="AA43" i="5"/>
  <c r="AA46" i="5"/>
  <c r="AG42" i="5"/>
  <c r="AA36" i="5"/>
  <c r="AA34" i="5"/>
  <c r="AG47" i="5"/>
  <c r="AG39" i="5"/>
  <c r="AA35" i="5"/>
  <c r="AG43" i="5"/>
  <c r="H34" i="5"/>
  <c r="G18" i="4"/>
  <c r="D29" i="4"/>
  <c r="F18" i="4"/>
  <c r="E18" i="4"/>
  <c r="D18" i="4"/>
  <c r="C18" i="4"/>
  <c r="G17" i="4"/>
  <c r="F17" i="4"/>
  <c r="E17" i="4"/>
  <c r="D17" i="4"/>
  <c r="C17" i="4"/>
  <c r="G16" i="4"/>
  <c r="F16" i="4"/>
  <c r="E16" i="4"/>
  <c r="D16" i="4"/>
  <c r="C16" i="4"/>
  <c r="G15" i="4"/>
  <c r="F15" i="4"/>
  <c r="E15" i="4"/>
  <c r="D15" i="4"/>
  <c r="C15" i="4"/>
  <c r="G14" i="4"/>
  <c r="F14" i="4"/>
  <c r="E14" i="4"/>
  <c r="D14" i="4"/>
  <c r="C14" i="4"/>
  <c r="D45" i="4"/>
  <c r="D44" i="4"/>
  <c r="D43" i="4"/>
  <c r="D42" i="4"/>
  <c r="D41" i="4"/>
  <c r="D40" i="4"/>
  <c r="D39" i="4"/>
  <c r="D38" i="4"/>
  <c r="D37" i="4"/>
  <c r="D36" i="4"/>
  <c r="D35" i="4"/>
  <c r="D34" i="4"/>
  <c r="D33" i="4"/>
  <c r="D32" i="4"/>
  <c r="D31" i="4"/>
  <c r="D30" i="4"/>
  <c r="D28" i="4"/>
  <c r="D27" i="4"/>
  <c r="D26" i="4"/>
  <c r="D25" i="4"/>
  <c r="D24" i="4"/>
  <c r="D23" i="4"/>
  <c r="D22" i="4"/>
  <c r="D21" i="4"/>
</calcChain>
</file>

<file path=xl/comments1.xml><?xml version="1.0" encoding="utf-8"?>
<comments xmlns="http://schemas.openxmlformats.org/spreadsheetml/2006/main">
  <authors>
    <author>Cristian Rodriguez</author>
  </authors>
  <commentList>
    <comment ref="F31" authorId="0">
      <text>
        <r>
          <rPr>
            <sz val="9"/>
            <color indexed="81"/>
            <rFont val="Tahoma"/>
            <family val="2"/>
          </rPr>
          <t xml:space="preserve">Les niveaux de risques sont déterminés pour une exposition continue pour la présente tâche
</t>
        </r>
      </text>
    </comment>
    <comment ref="Q31" authorId="0">
      <text>
        <r>
          <rPr>
            <sz val="9"/>
            <color indexed="81"/>
            <rFont val="Tahoma"/>
            <family val="2"/>
          </rPr>
          <t xml:space="preserve">Les niveaux de risques sont déterminés pour une exposition continue pour la présente tâche
</t>
        </r>
      </text>
    </comment>
    <comment ref="F32" authorId="0">
      <text>
        <r>
          <rPr>
            <b/>
            <sz val="9"/>
            <color indexed="81"/>
            <rFont val="Tahoma"/>
            <family val="2"/>
          </rPr>
          <t xml:space="preserve">Probabilité: 
</t>
        </r>
        <r>
          <rPr>
            <sz val="9"/>
            <color indexed="81"/>
            <rFont val="Tahoma"/>
            <family val="2"/>
          </rPr>
          <t>1 - Presque impossible 
2 - Envisageable 
3 - Possible 
4 - Est déjà survenu 
5 - Presque certain</t>
        </r>
      </text>
    </comment>
    <comment ref="G32" authorId="0">
      <text>
        <r>
          <rPr>
            <b/>
            <sz val="9"/>
            <color indexed="81"/>
            <rFont val="Tahoma"/>
            <family val="2"/>
          </rPr>
          <t xml:space="preserve">Conséquence:
</t>
        </r>
        <r>
          <rPr>
            <sz val="9"/>
            <color indexed="81"/>
            <rFont val="Tahoma"/>
            <family val="2"/>
          </rPr>
          <t xml:space="preserve">1 - Négligeable
2 - Mineur
3 - Modéré
4 - Majeur
5 - Catastrophique
</t>
        </r>
      </text>
    </comment>
    <comment ref="H32" authorId="0">
      <text>
        <r>
          <rPr>
            <b/>
            <sz val="9"/>
            <color indexed="81"/>
            <rFont val="Tahoma"/>
            <family val="2"/>
          </rPr>
          <t xml:space="preserve">Niveau de risque
</t>
        </r>
        <r>
          <rPr>
            <sz val="9"/>
            <color indexed="81"/>
            <rFont val="Tahoma"/>
            <family val="2"/>
          </rPr>
          <t xml:space="preserve">L -  Faible
M - Moyen
E -  Élevé
Ex -  Extrême
</t>
        </r>
      </text>
    </comment>
    <comment ref="Q32" authorId="0">
      <text>
        <r>
          <rPr>
            <b/>
            <sz val="9"/>
            <color indexed="81"/>
            <rFont val="Tahoma"/>
            <family val="2"/>
          </rPr>
          <t xml:space="preserve">Probabilité: 
</t>
        </r>
        <r>
          <rPr>
            <sz val="9"/>
            <color indexed="81"/>
            <rFont val="Tahoma"/>
            <family val="2"/>
          </rPr>
          <t>1 - Presque impossible 
2 - Envisageable 
3 - Possible 
4 - Est déjà survenu
5 - Presque certain</t>
        </r>
      </text>
    </comment>
    <comment ref="R32" authorId="0">
      <text>
        <r>
          <rPr>
            <b/>
            <sz val="9"/>
            <color indexed="81"/>
            <rFont val="Tahoma"/>
            <family val="2"/>
          </rPr>
          <t xml:space="preserve">Conséquence:
</t>
        </r>
        <r>
          <rPr>
            <sz val="9"/>
            <color indexed="81"/>
            <rFont val="Tahoma"/>
            <family val="2"/>
          </rPr>
          <t xml:space="preserve">1 - Negligeable
2 - Mineur
3 - Modéré
4 - Majeur
5 - Catastrophique
</t>
        </r>
      </text>
    </comment>
    <comment ref="S32" authorId="0">
      <text>
        <r>
          <rPr>
            <b/>
            <sz val="9"/>
            <color indexed="81"/>
            <rFont val="Tahoma"/>
            <family val="2"/>
          </rPr>
          <t xml:space="preserve">Niveau de risque:
</t>
        </r>
        <r>
          <rPr>
            <sz val="9"/>
            <color indexed="81"/>
            <rFont val="Tahoma"/>
            <family val="2"/>
          </rPr>
          <t xml:space="preserve">L -  Faible
M - Moyen
E - Élevé
Ex - Extrême
</t>
        </r>
      </text>
    </comment>
  </commentList>
</comments>
</file>

<file path=xl/sharedStrings.xml><?xml version="1.0" encoding="utf-8"?>
<sst xmlns="http://schemas.openxmlformats.org/spreadsheetml/2006/main" count="201" uniqueCount="160">
  <si>
    <t>ANALYSE DES RISQUES DE LA TÂCHE (ADT)</t>
  </si>
  <si>
    <t>DESCRIPTION DETAILLEE DE L'ACTIVITÉ</t>
  </si>
  <si>
    <t>DATE DE PRÉPARATION</t>
  </si>
  <si>
    <t>(JJ-MM-AAAA)</t>
  </si>
  <si>
    <t>EMPLACEMENT</t>
  </si>
  <si>
    <t>(Segment, Secteur, Station)</t>
  </si>
  <si>
    <t>PROJET</t>
  </si>
  <si>
    <t>REM</t>
  </si>
  <si>
    <t>ENTREPRENEUR</t>
  </si>
  <si>
    <t>EFFECTIF DE L'ÉQUIPE</t>
  </si>
  <si>
    <t>PRÉPARÉ PAR</t>
  </si>
  <si>
    <t>(Équipe de Construction: ingénieur, coordonateur, surintendant ou superviseur)</t>
  </si>
  <si>
    <t>SIGNATURE</t>
  </si>
  <si>
    <t>RÉVISÉ PAR</t>
  </si>
  <si>
    <t>(Agent SST)</t>
  </si>
  <si>
    <t>APPROUVÉ PAR</t>
  </si>
  <si>
    <t>(Responsible activite/Travaux, Gestionnaire de site,  Ingénieur de chantier)</t>
  </si>
  <si>
    <r>
      <rPr>
        <b/>
        <sz val="11"/>
        <color theme="3" tint="0.39997558519241921"/>
        <rFont val="Amasis MT Pro"/>
        <family val="1"/>
      </rPr>
      <t>GESTION DES RISQUES CRITIQUES</t>
    </r>
    <r>
      <rPr>
        <sz val="11"/>
        <rFont val="Amasis MT Pro"/>
        <family val="1"/>
      </rPr>
      <t xml:space="preserve"> </t>
    </r>
    <r>
      <rPr>
        <i/>
        <sz val="11"/>
        <rFont val="Amasis MT Pro"/>
        <family val="1"/>
      </rPr>
      <t>(Cocher tous les protocoles applicables)</t>
    </r>
  </si>
  <si>
    <r>
      <t xml:space="preserve">          #1</t>
    </r>
    <r>
      <rPr>
        <sz val="11"/>
        <rFont val="Amasis MT Pro"/>
        <family val="1"/>
      </rPr>
      <t xml:space="preserve"> - Vehicules / Engins                     </t>
    </r>
    <r>
      <rPr>
        <b/>
        <sz val="11"/>
        <rFont val="Amasis MT Pro"/>
        <family val="1"/>
      </rPr>
      <t>#2</t>
    </r>
    <r>
      <rPr>
        <sz val="11"/>
        <rFont val="Amasis MT Pro"/>
        <family val="1"/>
      </rPr>
      <t xml:space="preserve"> - Matières dangereuses                 </t>
    </r>
    <r>
      <rPr>
        <b/>
        <sz val="11"/>
        <rFont val="Amasis MT Pro"/>
        <family val="1"/>
      </rPr>
      <t>#3</t>
    </r>
    <r>
      <rPr>
        <sz val="11"/>
        <rFont val="Amasis MT Pro"/>
        <family val="1"/>
      </rPr>
      <t xml:space="preserve"> - Outillage / protection de l'équipement                         </t>
    </r>
    <r>
      <rPr>
        <b/>
        <sz val="11"/>
        <rFont val="Amasis MT Pro"/>
        <family val="1"/>
      </rPr>
      <t>#4</t>
    </r>
    <r>
      <rPr>
        <sz val="11"/>
        <rFont val="Amasis MT Pro"/>
        <family val="1"/>
      </rPr>
      <t xml:space="preserve"> - Maitrise Energies Dangereuses</t>
    </r>
    <r>
      <rPr>
        <b/>
        <sz val="11"/>
        <rFont val="Amasis MT Pro"/>
        <family val="1"/>
      </rPr>
      <t xml:space="preserve">                                      Non applicable</t>
    </r>
  </si>
  <si>
    <r>
      <t xml:space="preserve">          #5</t>
    </r>
    <r>
      <rPr>
        <sz val="11"/>
        <rFont val="Amasis MT Pro"/>
        <family val="1"/>
      </rPr>
      <t xml:space="preserve"> - Travaux en hauteur                    </t>
    </r>
    <r>
      <rPr>
        <b/>
        <sz val="11"/>
        <rFont val="Amasis MT Pro"/>
        <family val="1"/>
      </rPr>
      <t>#6</t>
    </r>
    <r>
      <rPr>
        <sz val="11"/>
        <rFont val="Amasis MT Pro"/>
        <family val="1"/>
      </rPr>
      <t xml:space="preserve"> - Opérations de levage                  </t>
    </r>
    <r>
      <rPr>
        <b/>
        <sz val="11"/>
        <rFont val="Amasis MT Pro"/>
        <family val="1"/>
      </rPr>
      <t>#7</t>
    </r>
    <r>
      <rPr>
        <sz val="11"/>
        <rFont val="Amasis MT Pro"/>
        <family val="1"/>
      </rPr>
      <t xml:space="preserve"> - Espace clos                             </t>
    </r>
    <r>
      <rPr>
        <b/>
        <sz val="11"/>
        <rFont val="Amasis MT Pro"/>
        <family val="1"/>
      </rPr>
      <t>#8</t>
    </r>
    <r>
      <rPr>
        <sz val="11"/>
        <rFont val="Amasis MT Pro"/>
        <family val="1"/>
      </rPr>
      <t xml:space="preserve"> - Excavations                             </t>
    </r>
    <r>
      <rPr>
        <b/>
        <sz val="11"/>
        <rFont val="Amasis MT Pro"/>
        <family val="1"/>
      </rPr>
      <t xml:space="preserve"> #9 </t>
    </r>
    <r>
      <rPr>
        <sz val="11"/>
        <rFont val="Amasis MT Pro"/>
        <family val="1"/>
      </rPr>
      <t xml:space="preserve"> Risques Ferroviaire                                           </t>
    </r>
    <r>
      <rPr>
        <b/>
        <sz val="11"/>
        <rFont val="Amasis MT Pro"/>
        <family val="1"/>
      </rPr>
      <t xml:space="preserve">#10 </t>
    </r>
    <r>
      <rPr>
        <sz val="11"/>
        <rFont val="Amasis MT Pro"/>
        <family val="1"/>
      </rPr>
      <t>Zone OP</t>
    </r>
  </si>
  <si>
    <r>
      <rPr>
        <b/>
        <sz val="11"/>
        <color theme="3" tint="0.39997558519241921"/>
        <rFont val="Amasis MT Pro"/>
        <family val="1"/>
      </rPr>
      <t>PERMIT DE TRAVAIL SÉCURITAIRE REQUIS</t>
    </r>
    <r>
      <rPr>
        <b/>
        <sz val="11"/>
        <rFont val="Amasis MT Pro"/>
        <family val="1"/>
      </rPr>
      <t xml:space="preserve"> </t>
    </r>
    <r>
      <rPr>
        <i/>
        <sz val="11"/>
        <rFont val="Amasis MT Pro"/>
        <family val="1"/>
      </rPr>
      <t>(Cocher chaque élément applicable)</t>
    </r>
  </si>
  <si>
    <t xml:space="preserve">     Entrée en espace clos                   Travaux à chaud                    Excavation                    Travaux électriques   (Cadenassage)                   Permis Occupation Voie (POV/PPP)                                         Non applicable</t>
  </si>
  <si>
    <r>
      <rPr>
        <sz val="11"/>
        <color theme="3" tint="0.39997558519241921"/>
        <rFont val="Amasis MT Pro"/>
        <family val="1"/>
      </rPr>
      <t>CATÉGORIES DES DANGERS LES PLUS COURANTS</t>
    </r>
    <r>
      <rPr>
        <sz val="11"/>
        <rFont val="Amasis MT Pro"/>
        <family val="1"/>
      </rPr>
      <t xml:space="preserve"> </t>
    </r>
    <r>
      <rPr>
        <i/>
        <sz val="11"/>
        <rFont val="Amasis MT Pro"/>
        <family val="1"/>
      </rPr>
      <t>(Cocher chaque élément applicable)</t>
    </r>
  </si>
  <si>
    <t>Aire de travail / Deplacements</t>
  </si>
  <si>
    <t>Équipment et outils
(Énergisés)</t>
  </si>
  <si>
    <t>Équipment et outils                           (Non énergisés)</t>
  </si>
  <si>
    <t>Conditions météorologiques</t>
  </si>
  <si>
    <t>Matières dangereuses</t>
  </si>
  <si>
    <t>Énergie</t>
  </si>
  <si>
    <t>Environnement</t>
  </si>
  <si>
    <t xml:space="preserve">      Protections des acces</t>
  </si>
  <si>
    <t xml:space="preserve">      Plateforme mobile/Nacelles</t>
  </si>
  <si>
    <t xml:space="preserve">      Plan de travail surélevé</t>
  </si>
  <si>
    <t xml:space="preserve">      Chaud / Froid</t>
  </si>
  <si>
    <t xml:space="preserve">      Gaz comprimé</t>
  </si>
  <si>
    <t xml:space="preserve">      Électrique</t>
  </si>
  <si>
    <t xml:space="preserve">      Rejet de contaminant dans l'eau</t>
  </si>
  <si>
    <t xml:space="preserve">      Travailleur/ Lieu isolé</t>
  </si>
  <si>
    <t xml:space="preserve">      Chargeuse/Pelle</t>
  </si>
  <si>
    <t xml:space="preserve">      Nacelle de travail</t>
  </si>
  <si>
    <t xml:space="preserve">      Vent</t>
  </si>
  <si>
    <t xml:space="preserve">      Inflammable / Combustible</t>
  </si>
  <si>
    <t xml:space="preserve">      Mécanique</t>
  </si>
  <si>
    <t xml:space="preserve">      Rejet de contaminant au sol</t>
  </si>
  <si>
    <t xml:space="preserve">      Travaux souterrains</t>
  </si>
  <si>
    <t xml:space="preserve">       Chariot Elev. / Bobcat / Skytrack</t>
  </si>
  <si>
    <t xml:space="preserve">      Échaffaudage</t>
  </si>
  <si>
    <t xml:space="preserve">      Brouillard</t>
  </si>
  <si>
    <t xml:space="preserve">      Oxydant</t>
  </si>
  <si>
    <t xml:space="preserve">      Pneumatique</t>
  </si>
  <si>
    <t xml:space="preserve">      Rejet de contamiant dans l'air</t>
  </si>
  <si>
    <t xml:space="preserve">      Opérations simultanées</t>
  </si>
  <si>
    <t xml:space="preserve">      Grue</t>
  </si>
  <si>
    <t xml:space="preserve">      Échelle</t>
  </si>
  <si>
    <t xml:space="preserve">      Tempête</t>
  </si>
  <si>
    <t xml:space="preserve">      Toxique</t>
  </si>
  <si>
    <t xml:space="preserve">      Hydraulique</t>
  </si>
  <si>
    <t xml:space="preserve">      Érosion / sédimentation</t>
  </si>
  <si>
    <t xml:space="preserve">      Travaux superposés</t>
  </si>
  <si>
    <t xml:space="preserve">      Camion / Remorque</t>
  </si>
  <si>
    <t xml:space="preserve">      Outil à main</t>
  </si>
  <si>
    <t xml:space="preserve">      Neige / gel</t>
  </si>
  <si>
    <t xml:space="preserve">      Corrosif</t>
  </si>
  <si>
    <t xml:space="preserve">      Thermique</t>
  </si>
  <si>
    <t xml:space="preserve">      Bruit / Vibration / Éclairage</t>
  </si>
  <si>
    <t xml:space="preserve">      Glissement de terrain</t>
  </si>
  <si>
    <t xml:space="preserve">      Camion Grue</t>
  </si>
  <si>
    <t xml:space="preserve">      Scie a gaz</t>
  </si>
  <si>
    <t xml:space="preserve">      Brume</t>
  </si>
  <si>
    <t xml:space="preserve">      Biologique/ Biomédical</t>
  </si>
  <si>
    <t xml:space="preserve">      Irradiation</t>
  </si>
  <si>
    <t xml:space="preserve">      Géneration / Élimination d'eau usée</t>
  </si>
  <si>
    <t xml:space="preserve">      Gestion du Traffic</t>
  </si>
  <si>
    <t xml:space="preserve">       Equipement betonnage</t>
  </si>
  <si>
    <t xml:space="preserve">      Systeme pompage beton</t>
  </si>
  <si>
    <t xml:space="preserve">      Explosifs</t>
  </si>
  <si>
    <t xml:space="preserve">      Chimique</t>
  </si>
  <si>
    <t xml:space="preserve">      Géneration / Élimination de déchet</t>
  </si>
  <si>
    <t xml:space="preserve">      Moyens de communication</t>
  </si>
  <si>
    <t xml:space="preserve">      Equipement Ferroviaire</t>
  </si>
  <si>
    <t xml:space="preserve">      Potentielle</t>
  </si>
  <si>
    <t xml:space="preserve">      Perturbation de la faune / de la flore</t>
  </si>
  <si>
    <t xml:space="preserve">      Interfaces Vehicules/Pietons</t>
  </si>
  <si>
    <t xml:space="preserve">      Outil à main énergisé</t>
  </si>
  <si>
    <t xml:space="preserve">      Residuelle</t>
  </si>
  <si>
    <t xml:space="preserve">      Travaux près ou en zones sensibles</t>
  </si>
  <si>
    <t>ÉQUIPEMENT DE PROTECTION INDIVIDUELLE, OUTILS SPÉCIAUX  ET AUTRES ÉQUIPEMENTS</t>
  </si>
  <si>
    <t>FORMATION(S) SUPPLÉMENTAIRE(S) REQUISE(S)</t>
  </si>
  <si>
    <t xml:space="preserve">ACTIVITÉS / ÉTAPES DE TRAVAIL </t>
  </si>
  <si>
    <t>RISQUES/SITUATIONS DANGEREUSES POSSIBLES</t>
  </si>
  <si>
    <t>Risque initial</t>
  </si>
  <si>
    <t>MESURES DE CONTRÔLE / PREVENTION
(des risques initiaux)</t>
  </si>
  <si>
    <t>Risque résiduel</t>
  </si>
  <si>
    <t>RESPONSIBLE DE LA PRISE 
EN CHARGE</t>
  </si>
  <si>
    <t>Ne pas effacer ni modifier ce tableau</t>
  </si>
  <si>
    <t>P</t>
  </si>
  <si>
    <t>C</t>
  </si>
  <si>
    <t>NR</t>
  </si>
  <si>
    <t>InitProb</t>
  </si>
  <si>
    <t>InitConseq</t>
  </si>
  <si>
    <t>InitRL</t>
  </si>
  <si>
    <t>Je reconnais avoir présenté cette analyse des dangers de la tâche (ADT) aux travailleurs placés sous ma supervision qui devront réaliser les travaux décrits dans cette ADT. Je reconnais que toutes les mesures de contrôle identitiées on été mises en place.</t>
  </si>
  <si>
    <t>Superviseur :</t>
  </si>
  <si>
    <t>Date:</t>
  </si>
  <si>
    <t>Nom et signature</t>
  </si>
  <si>
    <t xml:space="preserve">Je reconnais avoir lu/compris cette analyse des danger de la tâche (ADT), elle m'a été présentée pour réaliser mon travail. </t>
  </si>
  <si>
    <t>Nom (Print)</t>
  </si>
  <si>
    <t>ENTREPRISE</t>
  </si>
  <si>
    <t>.</t>
  </si>
  <si>
    <t>Facteurs de probabilité</t>
  </si>
  <si>
    <t>Facteurs de conséquence</t>
  </si>
  <si>
    <t>L'exposition est choisie continue</t>
  </si>
  <si>
    <t>Gravité réelle ou potentielle</t>
  </si>
  <si>
    <t>Impact-Santé et Sécurité</t>
  </si>
  <si>
    <r>
      <t xml:space="preserve">Impact-Économique
</t>
    </r>
    <r>
      <rPr>
        <i/>
        <sz val="11"/>
        <color rgb="FF000000"/>
        <rFont val="Amasis MT Pro"/>
        <family val="1"/>
      </rPr>
      <t>(estimation des dommmages)</t>
    </r>
  </si>
  <si>
    <t>Catastrophique</t>
  </si>
  <si>
    <t>Plusieurs travailleurs gravement blessé; Invalidité totale;Décès.</t>
  </si>
  <si>
    <t>˃ 150 k$ CAD</t>
  </si>
  <si>
    <t>Majeur</t>
  </si>
  <si>
    <t>Perte d'organe, Invalidité partielle, blessure irréversible</t>
  </si>
  <si>
    <t>50k à 150k$ CAD</t>
  </si>
  <si>
    <t>Modéré</t>
  </si>
  <si>
    <t xml:space="preserve">Blessure réversible necessite un traitement médical </t>
  </si>
  <si>
    <t>25k à 50k$ CAD</t>
  </si>
  <si>
    <t>Mineur</t>
  </si>
  <si>
    <t>Premiers soins</t>
  </si>
  <si>
    <t>5k à 25k$ CAD</t>
  </si>
  <si>
    <t>Négligeable</t>
  </si>
  <si>
    <t>Aucune lésion</t>
  </si>
  <si>
    <t>&lt;5k$ CAD</t>
  </si>
  <si>
    <t>Ne pas effacer ni modifier ces tableaux de calcul</t>
  </si>
  <si>
    <t>Faible</t>
  </si>
  <si>
    <t>Moyen</t>
  </si>
  <si>
    <t>Catastorphique</t>
  </si>
  <si>
    <t>Facteur</t>
  </si>
  <si>
    <t>Niveau de risque</t>
  </si>
  <si>
    <t>Élevé</t>
  </si>
  <si>
    <t>Extrême</t>
  </si>
  <si>
    <t>L</t>
  </si>
  <si>
    <t>Presque impossible</t>
  </si>
  <si>
    <t>Envisageable</t>
  </si>
  <si>
    <t>Possible</t>
  </si>
  <si>
    <t>Est déjà survenu</t>
  </si>
  <si>
    <t>Presque certain</t>
  </si>
  <si>
    <t>M</t>
  </si>
  <si>
    <t>H</t>
  </si>
  <si>
    <t>E</t>
  </si>
  <si>
    <t>Matrice de décision</t>
  </si>
  <si>
    <t>Mesures de contrôle nécessaires</t>
  </si>
  <si>
    <t>&gt; 500 Risque très élevé</t>
  </si>
  <si>
    <r>
      <t xml:space="preserve">Interrompre les activités </t>
    </r>
    <r>
      <rPr>
        <sz val="12"/>
        <rFont val="Amasis MT Pro"/>
        <family val="1"/>
      </rPr>
      <t>: mettre en place des mesures de contrôle visant à réduire les risques avant de reprendre les activités.</t>
    </r>
  </si>
  <si>
    <t>De 100 à 499 Risque élevé</t>
  </si>
  <si>
    <r>
      <t xml:space="preserve">Intervention immédiate nécessaire </t>
    </r>
    <r>
      <rPr>
        <sz val="12"/>
        <rFont val="Amasis MT Pro"/>
        <family val="1"/>
      </rPr>
      <t>: Une stratégie visant à réduire les risques doit être établie immédiatement. Des mesures de contrôle temporaires peuvent être mises en place pour permettre de poursuivre les activités. Des mesures de contrôle d’ingénierie doivent d’abord être prises en considération et seront probablement les seules mesures de contrôle acceptables pour ce niveau de risque.</t>
    </r>
  </si>
  <si>
    <t>De 50 à 99 Risque important</t>
  </si>
  <si>
    <r>
      <t xml:space="preserve">Mesures correctives à prendre </t>
    </r>
    <r>
      <rPr>
        <sz val="12"/>
        <rFont val="Amasis MT Pro"/>
        <family val="1"/>
      </rPr>
      <t>: Des mesures de contrôle d’ingénierie doivent d’abord être prises en considération, mais des mesures de contrôle administratives pourraient constituer une solution acceptable pour ce niveau de risque.</t>
    </r>
  </si>
  <si>
    <t>De 12 à 49 Risque possible</t>
  </si>
  <si>
    <t>Peut-être acceptable : Ce niveau de risque peut être acceptable, mais des mesures de contrôle (d’ingénierie, administrative ou relative à l’Équipement de Protection individuelle) devraient tout de même être prises en considération pour réduire le risque.</t>
  </si>
  <si>
    <t>&lt; 12 Risque acceptable</t>
  </si>
  <si>
    <r>
      <t xml:space="preserve">Surveiller </t>
    </r>
    <r>
      <rPr>
        <sz val="12"/>
        <color rgb="FF231F20"/>
        <rFont val="Amasis MT Pro"/>
        <family val="1"/>
      </rPr>
      <t>le procédé, l’aire ou l’équipement pour veiller à ce que tous les dangers aient été contrôlés. Des mesures de contrôle abordables et faciles à mettre en place pourraient réduire davantage ou éliminer le risque.</t>
    </r>
  </si>
  <si>
    <t>Modèles de gestion proactive/réactive des mesures de contrôle des risques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</si>
</sst>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quot;$&quot;_-;\-* #,##0.00\ &quot;$&quot;_-;_-* &quot;-&quot;??\ &quot;$&quot;_-;_-@_-"/>
    <numFmt numFmtId="165" formatCode="#,##0.000"/>
    <numFmt numFmtId="166" formatCode="#,##0.0"/>
  </numFmts>
  <fonts count="39" x14ac:knownFonts="1">
    <font>
      <sz val="10"/>
      <name val="Arial"/>
    </font>
    <font>
      <sz val="10"/>
      <color theme="1"/>
      <name val="Arial"/>
      <family val="2"/>
    </font>
    <font>
      <sz val="10"/>
      <name val="Arial"/>
      <family val="2"/>
    </font>
    <font>
      <b/>
      <sz val="9"/>
      <color indexed="81"/>
      <name val="Tahoma"/>
      <family val="2"/>
    </font>
    <font>
      <sz val="9"/>
      <color indexed="81"/>
      <name val="Tahoma"/>
      <family val="2"/>
    </font>
    <font>
      <b/>
      <sz val="11"/>
      <name val="Amasis MT Pro"/>
      <family val="1"/>
    </font>
    <font>
      <b/>
      <sz val="8"/>
      <color rgb="FFFFFFFF"/>
      <name val="Amasis MT Pro"/>
      <family val="1"/>
    </font>
    <font>
      <b/>
      <sz val="10"/>
      <name val="Amasis MT Pro"/>
      <family val="1"/>
    </font>
    <font>
      <sz val="8"/>
      <name val="Amasis MT Pro"/>
      <family val="1"/>
    </font>
    <font>
      <sz val="10"/>
      <name val="Amasis MT Pro"/>
      <family val="1"/>
    </font>
    <font>
      <sz val="11"/>
      <name val="Amasis MT Pro"/>
      <family val="1"/>
    </font>
    <font>
      <b/>
      <sz val="12"/>
      <name val="Amasis MT Pro"/>
      <family val="1"/>
    </font>
    <font>
      <sz val="12"/>
      <name val="Amasis MT Pro"/>
      <family val="1"/>
    </font>
    <font>
      <b/>
      <sz val="12"/>
      <color rgb="FF231F20"/>
      <name val="Amasis MT Pro"/>
      <family val="1"/>
    </font>
    <font>
      <sz val="12"/>
      <color rgb="FF231F20"/>
      <name val="Amasis MT Pro"/>
      <family val="1"/>
    </font>
    <font>
      <b/>
      <sz val="12"/>
      <color theme="0"/>
      <name val="Amasis MT Pro"/>
      <family val="1"/>
    </font>
    <font>
      <b/>
      <u/>
      <sz val="14"/>
      <name val="Amasis MT Pro"/>
      <family val="1"/>
    </font>
    <font>
      <b/>
      <sz val="11"/>
      <color rgb="FF000000"/>
      <name val="Amasis MT Pro"/>
      <family val="1"/>
    </font>
    <font>
      <i/>
      <sz val="11"/>
      <color rgb="FF000000"/>
      <name val="Amasis MT Pro"/>
      <family val="1"/>
    </font>
    <font>
      <sz val="11"/>
      <color rgb="FF000000"/>
      <name val="Amasis MT Pro"/>
      <family val="1"/>
    </font>
    <font>
      <b/>
      <sz val="10"/>
      <color theme="1"/>
      <name val="Amasis MT Pro"/>
      <family val="1"/>
    </font>
    <font>
      <b/>
      <sz val="8"/>
      <color rgb="FF000000"/>
      <name val="Amasis MT Pro"/>
      <family val="1"/>
    </font>
    <font>
      <sz val="9"/>
      <color rgb="FF125A85"/>
      <name val="Amasis MT Pro"/>
      <family val="1"/>
    </font>
    <font>
      <sz val="8"/>
      <color rgb="FF125A85"/>
      <name val="Amasis MT Pro"/>
      <family val="1"/>
    </font>
    <font>
      <sz val="12"/>
      <color theme="1"/>
      <name val="Amasis MT Pro"/>
      <family val="1"/>
    </font>
    <font>
      <sz val="10"/>
      <color theme="1"/>
      <name val="Amasis MT Pro"/>
      <family val="1"/>
    </font>
    <font>
      <b/>
      <sz val="20"/>
      <color theme="3" tint="0.39997558519241921"/>
      <name val="Amasis MT Pro"/>
      <family val="1"/>
    </font>
    <font>
      <b/>
      <sz val="11"/>
      <color theme="3" tint="0.39997558519241921"/>
      <name val="Amasis MT Pro"/>
      <family val="1"/>
    </font>
    <font>
      <b/>
      <sz val="11"/>
      <color theme="0" tint="-0.14999847407452621"/>
      <name val="Amasis MT Pro"/>
      <family val="1"/>
    </font>
    <font>
      <i/>
      <sz val="11"/>
      <name val="Amasis MT Pro"/>
      <family val="1"/>
    </font>
    <font>
      <sz val="11"/>
      <color theme="3" tint="0.39997558519241921"/>
      <name val="Amasis MT Pro"/>
      <family val="1"/>
    </font>
    <font>
      <b/>
      <sz val="8"/>
      <color theme="3" tint="0.39997558519241921"/>
      <name val="Amasis MT Pro"/>
      <family val="1"/>
    </font>
    <font>
      <b/>
      <sz val="8"/>
      <color rgb="FFFF0000"/>
      <name val="Amasis MT Pro"/>
      <family val="1"/>
    </font>
    <font>
      <sz val="9"/>
      <color theme="1"/>
      <name val="Amasis MT Pro"/>
      <family val="1"/>
    </font>
    <font>
      <sz val="11"/>
      <color rgb="FFFF0000"/>
      <name val="Amasis MT Pro"/>
      <family val="1"/>
    </font>
    <font>
      <b/>
      <sz val="12"/>
      <color theme="3" tint="0.39997558519241921"/>
      <name val="Amasis MT Pro"/>
      <family val="1"/>
    </font>
    <font>
      <b/>
      <sz val="10"/>
      <color theme="3" tint="0.39997558519241921"/>
      <name val="Amasis MT Pro"/>
      <family val="1"/>
    </font>
    <font>
      <sz val="10"/>
      <color rgb="FF000000"/>
      <name val="Arial"/>
      <family val="2"/>
    </font>
    <font>
      <sz val="8"/>
      <name val="Arial"/>
    </font>
  </fonts>
  <fills count="13">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2F2F2"/>
        <bgColor indexed="64"/>
      </patternFill>
    </fill>
    <fill>
      <patternFill patternType="solid">
        <fgColor rgb="FFFF0000"/>
        <bgColor indexed="64"/>
      </patternFill>
    </fill>
    <fill>
      <patternFill patternType="solid">
        <fgColor rgb="FFFFCC00"/>
        <bgColor indexed="64"/>
      </patternFill>
    </fill>
    <fill>
      <patternFill patternType="solid">
        <fgColor rgb="FF00B050"/>
        <bgColor indexed="64"/>
      </patternFill>
    </fill>
    <fill>
      <patternFill patternType="solid">
        <fgColor theme="1"/>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right style="medium">
        <color auto="1"/>
      </right>
      <top/>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medium">
        <color auto="1"/>
      </top>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thin">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medium">
        <color auto="1"/>
      </right>
      <top style="thin">
        <color auto="1"/>
      </top>
      <bottom style="thin">
        <color auto="1"/>
      </bottom>
      <diagonal/>
    </border>
    <border>
      <left style="medium">
        <color rgb="FF231F20"/>
      </left>
      <right/>
      <top style="medium">
        <color rgb="FF231F20"/>
      </top>
      <bottom style="medium">
        <color auto="1"/>
      </bottom>
      <diagonal/>
    </border>
    <border>
      <left style="medium">
        <color auto="1"/>
      </left>
      <right style="medium">
        <color auto="1"/>
      </right>
      <top/>
      <bottom style="medium">
        <color auto="1"/>
      </bottom>
      <diagonal/>
    </border>
    <border>
      <left style="medium">
        <color auto="1"/>
      </left>
      <right style="medium">
        <color rgb="FF000000"/>
      </right>
      <top/>
      <bottom style="medium">
        <color rgb="FF231F20"/>
      </bottom>
      <diagonal/>
    </border>
    <border>
      <left style="medium">
        <color auto="1"/>
      </left>
      <right style="medium">
        <color rgb="FF000000"/>
      </right>
      <top/>
      <bottom style="medium">
        <color auto="1"/>
      </bottom>
      <diagonal/>
    </border>
    <border>
      <left/>
      <right style="medium">
        <color rgb="FF000000"/>
      </right>
      <top style="medium">
        <color auto="1"/>
      </top>
      <bottom style="medium">
        <color rgb="FF231F20"/>
      </bottom>
      <diagonal/>
    </border>
    <border>
      <left/>
      <right style="thin">
        <color theme="0"/>
      </right>
      <top style="medium">
        <color rgb="FF231F20"/>
      </top>
      <bottom style="medium">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bottom style="medium">
        <color auto="1"/>
      </bottom>
      <diagonal/>
    </border>
    <border>
      <left/>
      <right style="medium">
        <color auto="1"/>
      </right>
      <top/>
      <bottom style="thin">
        <color auto="1"/>
      </bottom>
      <diagonal/>
    </border>
  </borders>
  <cellStyleXfs count="4">
    <xf numFmtId="0" fontId="0" fillId="0" borderId="0"/>
    <xf numFmtId="0" fontId="1" fillId="0" borderId="0"/>
    <xf numFmtId="0" fontId="2" fillId="0" borderId="0"/>
    <xf numFmtId="164" fontId="2" fillId="0" borderId="0" applyFont="0" applyFill="0" applyBorder="0" applyAlignment="0" applyProtection="0"/>
  </cellStyleXfs>
  <cellXfs count="245">
    <xf numFmtId="0" fontId="0" fillId="0" borderId="0" xfId="0"/>
    <xf numFmtId="0" fontId="11" fillId="9" borderId="54" xfId="0" applyFont="1" applyFill="1" applyBorder="1" applyAlignment="1">
      <alignment vertical="center" wrapText="1"/>
    </xf>
    <xf numFmtId="0" fontId="11" fillId="10" borderId="55" xfId="0" applyFont="1" applyFill="1" applyBorder="1" applyAlignment="1">
      <alignment vertical="center" wrapText="1"/>
    </xf>
    <xf numFmtId="0" fontId="11" fillId="6" borderId="55" xfId="0" applyFont="1" applyFill="1" applyBorder="1" applyAlignment="1">
      <alignment vertical="center" wrapText="1"/>
    </xf>
    <xf numFmtId="0" fontId="13" fillId="7" borderId="55" xfId="0" applyFont="1" applyFill="1" applyBorder="1" applyAlignment="1">
      <alignment vertical="center" wrapText="1"/>
    </xf>
    <xf numFmtId="0" fontId="13" fillId="11" borderId="56" xfId="0" applyFont="1" applyFill="1" applyBorder="1" applyAlignment="1">
      <alignment vertical="center" wrapText="1"/>
    </xf>
    <xf numFmtId="0" fontId="12" fillId="10" borderId="54" xfId="0" applyFont="1" applyFill="1" applyBorder="1" applyAlignment="1">
      <alignment vertical="center" wrapText="1"/>
    </xf>
    <xf numFmtId="0" fontId="12" fillId="6" borderId="54" xfId="0" applyFont="1" applyFill="1" applyBorder="1" applyAlignment="1">
      <alignment vertical="center" wrapText="1"/>
    </xf>
    <xf numFmtId="0" fontId="14" fillId="7" borderId="54" xfId="0" applyFont="1" applyFill="1" applyBorder="1" applyAlignment="1">
      <alignment vertical="center" wrapText="1"/>
    </xf>
    <xf numFmtId="0" fontId="14" fillId="11" borderId="54" xfId="0" applyFont="1" applyFill="1" applyBorder="1" applyAlignment="1">
      <alignment vertical="center" wrapText="1"/>
    </xf>
    <xf numFmtId="0" fontId="11" fillId="9" borderId="54" xfId="0" applyFont="1" applyFill="1" applyBorder="1" applyAlignment="1">
      <alignment horizontal="center" vertical="center" wrapText="1"/>
    </xf>
    <xf numFmtId="0" fontId="11" fillId="10" borderId="54" xfId="0" applyFont="1" applyFill="1" applyBorder="1" applyAlignment="1">
      <alignment horizontal="center" vertical="center" wrapText="1"/>
    </xf>
    <xf numFmtId="0" fontId="11" fillId="6" borderId="54" xfId="0" applyFont="1" applyFill="1" applyBorder="1" applyAlignment="1">
      <alignment horizontal="center" vertical="center" wrapText="1"/>
    </xf>
    <xf numFmtId="0" fontId="11" fillId="7" borderId="54" xfId="0" applyFont="1" applyFill="1" applyBorder="1" applyAlignment="1">
      <alignment horizontal="center" vertical="center" wrapText="1"/>
    </xf>
    <xf numFmtId="0" fontId="11" fillId="11" borderId="54" xfId="0" applyFont="1" applyFill="1" applyBorder="1" applyAlignment="1">
      <alignment horizontal="center" vertical="center" wrapText="1"/>
    </xf>
    <xf numFmtId="0" fontId="11" fillId="9" borderId="55" xfId="0" applyFont="1" applyFill="1" applyBorder="1" applyAlignment="1">
      <alignment vertical="center" wrapText="1"/>
    </xf>
    <xf numFmtId="0" fontId="15" fillId="12" borderId="57" xfId="0" applyFont="1" applyFill="1" applyBorder="1" applyAlignment="1">
      <alignment horizontal="center" vertical="center" wrapText="1"/>
    </xf>
    <xf numFmtId="0" fontId="16" fillId="0" borderId="0" xfId="0" applyFont="1"/>
    <xf numFmtId="0" fontId="9" fillId="0" borderId="0" xfId="2" applyFont="1"/>
    <xf numFmtId="0" fontId="9" fillId="0" borderId="0" xfId="2" applyFont="1" applyAlignment="1">
      <alignment horizontal="center"/>
    </xf>
    <xf numFmtId="0" fontId="9" fillId="0" borderId="1" xfId="0" applyFont="1" applyBorder="1" applyAlignment="1">
      <alignment horizontal="center" vertical="center"/>
    </xf>
    <xf numFmtId="0" fontId="9" fillId="0" borderId="0" xfId="2" applyFont="1" applyAlignment="1">
      <alignment vertical="center"/>
    </xf>
    <xf numFmtId="0" fontId="17" fillId="0" borderId="1" xfId="0" applyFont="1" applyBorder="1" applyAlignment="1">
      <alignment horizontal="center" vertical="center" wrapText="1"/>
    </xf>
    <xf numFmtId="0" fontId="19" fillId="9" borderId="1" xfId="0" applyFont="1" applyFill="1" applyBorder="1" applyAlignment="1">
      <alignment horizontal="center" vertical="center" wrapText="1"/>
    </xf>
    <xf numFmtId="0" fontId="19" fillId="9" borderId="1" xfId="0" applyFont="1" applyFill="1" applyBorder="1" applyAlignment="1">
      <alignment vertical="center" wrapText="1"/>
    </xf>
    <xf numFmtId="0" fontId="19" fillId="5" borderId="1" xfId="0" applyFont="1" applyFill="1" applyBorder="1" applyAlignment="1">
      <alignment horizontal="center" vertical="center" wrapText="1"/>
    </xf>
    <xf numFmtId="0" fontId="19" fillId="5" borderId="1" xfId="0" applyFont="1" applyFill="1" applyBorder="1" applyAlignment="1">
      <alignment vertical="center" wrapText="1"/>
    </xf>
    <xf numFmtId="0" fontId="19" fillId="6" borderId="1" xfId="0" applyFont="1" applyFill="1" applyBorder="1" applyAlignment="1">
      <alignment horizontal="center" vertical="center" wrapText="1"/>
    </xf>
    <xf numFmtId="0" fontId="19" fillId="6" borderId="1" xfId="0" applyFont="1" applyFill="1" applyBorder="1" applyAlignment="1">
      <alignment vertical="center" wrapText="1"/>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9" fillId="0" borderId="0" xfId="0" applyFont="1" applyAlignment="1">
      <alignment horizontal="center"/>
    </xf>
    <xf numFmtId="0" fontId="19" fillId="11" borderId="1" xfId="0" applyFont="1" applyFill="1" applyBorder="1" applyAlignment="1">
      <alignment horizontal="center" vertical="center" wrapText="1"/>
    </xf>
    <xf numFmtId="0" fontId="19" fillId="11" borderId="1" xfId="0" applyFont="1" applyFill="1" applyBorder="1" applyAlignment="1">
      <alignment vertical="center" wrapText="1"/>
    </xf>
    <xf numFmtId="0" fontId="21" fillId="7" borderId="1" xfId="0" applyFont="1" applyFill="1" applyBorder="1" applyAlignment="1">
      <alignment horizontal="center" vertical="center"/>
    </xf>
    <xf numFmtId="0" fontId="21" fillId="6" borderId="1" xfId="0" applyFont="1" applyFill="1" applyBorder="1" applyAlignment="1">
      <alignment horizontal="center" vertical="center"/>
    </xf>
    <xf numFmtId="0" fontId="24" fillId="0" borderId="1" xfId="2" applyFont="1" applyBorder="1" applyAlignment="1">
      <alignment horizontal="center" vertical="center" wrapText="1"/>
    </xf>
    <xf numFmtId="0" fontId="24" fillId="0" borderId="0" xfId="2" applyFont="1" applyAlignment="1">
      <alignment vertical="top" wrapText="1"/>
    </xf>
    <xf numFmtId="0" fontId="21" fillId="5" borderId="1" xfId="0" applyFont="1" applyFill="1" applyBorder="1" applyAlignment="1">
      <alignment horizontal="center" vertical="center"/>
    </xf>
    <xf numFmtId="0" fontId="6" fillId="9" borderId="1" xfId="0" applyFont="1" applyFill="1" applyBorder="1" applyAlignment="1">
      <alignment horizontal="center" vertical="center" wrapText="1"/>
    </xf>
    <xf numFmtId="0" fontId="9" fillId="0" borderId="1" xfId="2" applyFont="1" applyBorder="1" applyAlignment="1">
      <alignment horizontal="center" vertical="center"/>
    </xf>
    <xf numFmtId="0" fontId="25" fillId="7" borderId="1" xfId="2" applyFont="1" applyFill="1" applyBorder="1" applyAlignment="1">
      <alignment horizontal="center" vertical="center"/>
    </xf>
    <xf numFmtId="165" fontId="25" fillId="0" borderId="0" xfId="2" applyNumberFormat="1" applyFont="1"/>
    <xf numFmtId="0" fontId="8" fillId="7" borderId="1" xfId="0" applyFont="1" applyFill="1" applyBorder="1" applyAlignment="1">
      <alignment horizontal="center"/>
    </xf>
    <xf numFmtId="0" fontId="8" fillId="6" borderId="1" xfId="0" applyFont="1" applyFill="1" applyBorder="1" applyAlignment="1">
      <alignment horizontal="center"/>
    </xf>
    <xf numFmtId="0" fontId="8" fillId="0" borderId="0" xfId="0" applyFont="1" applyAlignment="1">
      <alignment horizontal="center"/>
    </xf>
    <xf numFmtId="4" fontId="25" fillId="0" borderId="0" xfId="2" applyNumberFormat="1" applyFont="1"/>
    <xf numFmtId="0" fontId="8" fillId="5" borderId="1" xfId="0" applyFont="1" applyFill="1" applyBorder="1" applyAlignment="1">
      <alignment horizontal="center"/>
    </xf>
    <xf numFmtId="0" fontId="8" fillId="0" borderId="0" xfId="2" applyFont="1" applyAlignment="1">
      <alignment horizontal="center"/>
    </xf>
    <xf numFmtId="166" fontId="25" fillId="0" borderId="0" xfId="2" applyNumberFormat="1" applyFont="1"/>
    <xf numFmtId="0" fontId="8" fillId="9" borderId="1" xfId="0" applyFont="1" applyFill="1" applyBorder="1" applyAlignment="1">
      <alignment horizontal="center"/>
    </xf>
    <xf numFmtId="3" fontId="25" fillId="0" borderId="0" xfId="2" applyNumberFormat="1" applyFont="1"/>
    <xf numFmtId="0" fontId="25" fillId="6" borderId="1" xfId="2" applyFont="1" applyFill="1" applyBorder="1" applyAlignment="1">
      <alignment horizontal="center" vertical="center"/>
    </xf>
    <xf numFmtId="0" fontId="25" fillId="5" borderId="1" xfId="2" applyFont="1" applyFill="1" applyBorder="1" applyAlignment="1">
      <alignment horizontal="center" vertical="center"/>
    </xf>
    <xf numFmtId="0" fontId="25" fillId="9" borderId="1" xfId="2" applyFont="1" applyFill="1" applyBorder="1" applyAlignment="1">
      <alignment horizontal="center" vertical="center"/>
    </xf>
    <xf numFmtId="0" fontId="25" fillId="0" borderId="0" xfId="2" applyFont="1" applyAlignment="1">
      <alignment horizontal="center"/>
    </xf>
    <xf numFmtId="0" fontId="25" fillId="0" borderId="0" xfId="2" applyFont="1"/>
    <xf numFmtId="0" fontId="9" fillId="2" borderId="0" xfId="0" applyFont="1" applyFill="1"/>
    <xf numFmtId="0" fontId="9" fillId="2" borderId="17" xfId="0" applyFont="1" applyFill="1" applyBorder="1" applyAlignment="1">
      <alignment horizontal="left" vertical="center" wrapText="1"/>
    </xf>
    <xf numFmtId="0" fontId="7" fillId="2" borderId="0" xfId="0" applyFont="1" applyFill="1" applyAlignment="1">
      <alignment horizontal="center" vertical="center" wrapText="1"/>
    </xf>
    <xf numFmtId="0" fontId="30" fillId="4"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34" fillId="4" borderId="1" xfId="0" applyFont="1" applyFill="1" applyBorder="1" applyAlignment="1">
      <alignment horizontal="center" vertical="center"/>
    </xf>
    <xf numFmtId="0" fontId="12" fillId="0" borderId="1" xfId="0" applyFont="1" applyBorder="1" applyAlignment="1">
      <alignment horizontal="center" vertical="center" wrapText="1"/>
    </xf>
    <xf numFmtId="0" fontId="9" fillId="2" borderId="17" xfId="0" applyFont="1" applyFill="1" applyBorder="1"/>
    <xf numFmtId="0" fontId="12" fillId="0" borderId="13" xfId="0" applyFont="1" applyBorder="1" applyAlignment="1">
      <alignment horizontal="center" vertical="center" wrapText="1"/>
    </xf>
    <xf numFmtId="0" fontId="9" fillId="2" borderId="19" xfId="0" applyFont="1" applyFill="1" applyBorder="1"/>
    <xf numFmtId="0" fontId="11" fillId="2" borderId="0" xfId="0" applyFont="1" applyFill="1" applyAlignment="1">
      <alignment horizontal="justify" vertical="center"/>
    </xf>
    <xf numFmtId="0" fontId="12" fillId="2" borderId="6" xfId="0" applyFont="1" applyFill="1" applyBorder="1" applyAlignment="1">
      <alignment wrapText="1"/>
    </xf>
    <xf numFmtId="0" fontId="9" fillId="2" borderId="6" xfId="0" applyFont="1" applyFill="1" applyBorder="1" applyAlignment="1">
      <alignment horizontal="center" wrapText="1"/>
    </xf>
    <xf numFmtId="0" fontId="9" fillId="2" borderId="6" xfId="0" applyFont="1" applyFill="1" applyBorder="1"/>
    <xf numFmtId="0" fontId="9" fillId="2" borderId="0" xfId="0" applyFont="1" applyFill="1" applyAlignment="1">
      <alignment horizontal="left" wrapText="1"/>
    </xf>
    <xf numFmtId="0" fontId="9" fillId="2" borderId="0" xfId="0" applyFont="1" applyFill="1" applyAlignment="1">
      <alignment horizontal="center" wrapText="1"/>
    </xf>
    <xf numFmtId="0" fontId="11" fillId="2" borderId="0" xfId="0" applyFont="1" applyFill="1" applyAlignment="1">
      <alignment horizontal="left" wrapText="1"/>
    </xf>
    <xf numFmtId="0" fontId="9" fillId="2" borderId="0" xfId="0" applyFont="1" applyFill="1" applyAlignment="1">
      <alignment horizontal="left"/>
    </xf>
    <xf numFmtId="0" fontId="9" fillId="2" borderId="62" xfId="0" applyFont="1" applyFill="1" applyBorder="1" applyAlignment="1">
      <alignment horizontal="left" vertical="center" wrapText="1"/>
    </xf>
    <xf numFmtId="0" fontId="35" fillId="0" borderId="17" xfId="1" applyFont="1" applyBorder="1" applyAlignment="1">
      <alignment horizontal="center" vertical="center"/>
    </xf>
    <xf numFmtId="0" fontId="28" fillId="0" borderId="20" xfId="0" applyFont="1" applyBorder="1" applyAlignment="1">
      <alignment vertical="center" wrapText="1"/>
    </xf>
    <xf numFmtId="0" fontId="5" fillId="0" borderId="4" xfId="0" applyFont="1" applyBorder="1" applyAlignment="1">
      <alignment vertical="center" wrapText="1"/>
    </xf>
    <xf numFmtId="0" fontId="5" fillId="0" borderId="17" xfId="0" applyFont="1" applyBorder="1" applyAlignment="1">
      <alignment vertical="center" wrapText="1"/>
    </xf>
    <xf numFmtId="0" fontId="5" fillId="0" borderId="19" xfId="0" applyFont="1" applyBorder="1" applyAlignment="1">
      <alignment vertical="center" wrapText="1"/>
    </xf>
    <xf numFmtId="0" fontId="27" fillId="3" borderId="20" xfId="0" applyFont="1" applyFill="1" applyBorder="1" applyAlignment="1">
      <alignment horizontal="right" vertical="center" wrapText="1"/>
    </xf>
    <xf numFmtId="0" fontId="27" fillId="3" borderId="8" xfId="0" applyFont="1" applyFill="1" applyBorder="1" applyAlignment="1">
      <alignment horizontal="right" vertical="center" wrapText="1"/>
    </xf>
    <xf numFmtId="0" fontId="27" fillId="3" borderId="30" xfId="0" applyFont="1" applyFill="1" applyBorder="1" applyAlignment="1">
      <alignment horizontal="right" vertical="center" wrapText="1"/>
    </xf>
    <xf numFmtId="0" fontId="27" fillId="3" borderId="4" xfId="0" applyFont="1" applyFill="1" applyBorder="1" applyAlignment="1">
      <alignment horizontal="right" vertical="center" wrapText="1"/>
    </xf>
    <xf numFmtId="0" fontId="27" fillId="3" borderId="41" xfId="0" applyFont="1" applyFill="1" applyBorder="1" applyAlignment="1">
      <alignment horizontal="right" vertical="center" wrapText="1"/>
    </xf>
    <xf numFmtId="0" fontId="27" fillId="3" borderId="5" xfId="0" applyFont="1" applyFill="1" applyBorder="1" applyAlignment="1">
      <alignment horizontal="right" vertical="center" wrapText="1"/>
    </xf>
    <xf numFmtId="0" fontId="5" fillId="2" borderId="2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28" fillId="2" borderId="4" xfId="0" applyFont="1" applyFill="1" applyBorder="1" applyAlignment="1">
      <alignment horizontal="left" vertical="center" wrapText="1"/>
    </xf>
    <xf numFmtId="0" fontId="28" fillId="2" borderId="41" xfId="0" applyFont="1" applyFill="1" applyBorder="1" applyAlignment="1">
      <alignment horizontal="left" vertical="center" wrapText="1"/>
    </xf>
    <xf numFmtId="0" fontId="28" fillId="2" borderId="5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4" xfId="0" applyFont="1" applyFill="1" applyBorder="1" applyAlignment="1">
      <alignment horizontal="left" vertical="center" wrapText="1"/>
    </xf>
    <xf numFmtId="0" fontId="28" fillId="2" borderId="63" xfId="0" applyFont="1" applyFill="1" applyBorder="1" applyAlignment="1">
      <alignment horizontal="left" vertical="center" wrapText="1"/>
    </xf>
    <xf numFmtId="0" fontId="28" fillId="2" borderId="44" xfId="0" applyFont="1" applyFill="1" applyBorder="1" applyAlignment="1">
      <alignment horizontal="left" vertical="center" wrapText="1"/>
    </xf>
    <xf numFmtId="0" fontId="28" fillId="2" borderId="45" xfId="0" applyFont="1" applyFill="1" applyBorder="1" applyAlignment="1">
      <alignment horizontal="left" vertical="center" wrapText="1"/>
    </xf>
    <xf numFmtId="0" fontId="35" fillId="4" borderId="28" xfId="0" applyFont="1" applyFill="1" applyBorder="1" applyAlignment="1">
      <alignment horizontal="center" vertical="center" wrapText="1"/>
    </xf>
    <xf numFmtId="0" fontId="35" fillId="4" borderId="17" xfId="0" applyFont="1" applyFill="1" applyBorder="1" applyAlignment="1">
      <alignment horizontal="center" vertical="center" wrapText="1"/>
    </xf>
    <xf numFmtId="0" fontId="7" fillId="2" borderId="25" xfId="0" applyFont="1" applyFill="1" applyBorder="1" applyAlignment="1">
      <alignment horizontal="left" vertical="center" wrapText="1"/>
    </xf>
    <xf numFmtId="0" fontId="7" fillId="2" borderId="0" xfId="0" applyFont="1" applyFill="1" applyAlignment="1">
      <alignment horizontal="left" vertical="center" wrapText="1"/>
    </xf>
    <xf numFmtId="0" fontId="9" fillId="2" borderId="10" xfId="0" applyFont="1" applyFill="1" applyBorder="1" applyAlignment="1">
      <alignment vertical="center" wrapText="1"/>
    </xf>
    <xf numFmtId="0" fontId="9" fillId="2" borderId="1" xfId="0" applyFont="1" applyFill="1" applyBorder="1" applyAlignment="1">
      <alignment vertical="center" wrapText="1"/>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35" fillId="4" borderId="15" xfId="0" applyFont="1" applyFill="1" applyBorder="1" applyAlignment="1">
      <alignment horizontal="center" vertical="center" wrapText="1"/>
    </xf>
    <xf numFmtId="0" fontId="35" fillId="4" borderId="16" xfId="0" applyFont="1" applyFill="1" applyBorder="1" applyAlignment="1">
      <alignment horizontal="center" vertical="center" wrapText="1"/>
    </xf>
    <xf numFmtId="0" fontId="35" fillId="4" borderId="10"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32" xfId="0" applyFont="1" applyFill="1" applyBorder="1" applyAlignment="1">
      <alignment horizontal="center" vertical="center" wrapText="1"/>
    </xf>
    <xf numFmtId="0" fontId="35" fillId="4" borderId="33" xfId="0" applyFont="1" applyFill="1" applyBorder="1" applyAlignment="1">
      <alignment horizontal="center" vertical="center" wrapText="1"/>
    </xf>
    <xf numFmtId="0" fontId="35" fillId="4" borderId="2" xfId="0" applyFont="1" applyFill="1" applyBorder="1" applyAlignment="1">
      <alignment horizontal="center" vertical="center" wrapText="1"/>
    </xf>
    <xf numFmtId="0" fontId="35" fillId="4" borderId="2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5" xfId="0" applyFont="1" applyBorder="1" applyAlignment="1">
      <alignment horizontal="center"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7" fillId="2" borderId="0" xfId="0" applyFont="1" applyFill="1" applyAlignment="1">
      <alignment horizontal="center" vertical="center" wrapText="1"/>
    </xf>
    <xf numFmtId="0" fontId="35" fillId="4" borderId="1" xfId="0" applyFont="1" applyFill="1" applyBorder="1" applyAlignment="1">
      <alignment horizontal="left" vertical="center" wrapText="1"/>
    </xf>
    <xf numFmtId="0" fontId="9"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59"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0" borderId="31" xfId="2" applyFont="1" applyBorder="1" applyAlignment="1">
      <alignment horizontal="left" vertical="center" wrapText="1"/>
    </xf>
    <xf numFmtId="0" fontId="10" fillId="2" borderId="31" xfId="0" applyFont="1" applyFill="1" applyBorder="1" applyAlignment="1">
      <alignment horizontal="left" vertical="center" wrapText="1"/>
    </xf>
    <xf numFmtId="0" fontId="10" fillId="2" borderId="31" xfId="0" applyFont="1" applyFill="1" applyBorder="1" applyAlignment="1">
      <alignment horizontal="center" vertical="center" wrapText="1"/>
    </xf>
    <xf numFmtId="0" fontId="9" fillId="0" borderId="60" xfId="2" applyFont="1" applyBorder="1" applyAlignment="1">
      <alignment horizontal="left" vertical="center"/>
    </xf>
    <xf numFmtId="0" fontId="9" fillId="0" borderId="7" xfId="2" applyFont="1" applyBorder="1" applyAlignment="1">
      <alignment horizontal="left" vertical="center"/>
    </xf>
    <xf numFmtId="0" fontId="9" fillId="0" borderId="61" xfId="2" applyFont="1" applyBorder="1" applyAlignment="1">
      <alignment horizontal="left" vertical="center"/>
    </xf>
    <xf numFmtId="0" fontId="9" fillId="2" borderId="46" xfId="0" applyFont="1" applyFill="1" applyBorder="1" applyAlignment="1">
      <alignment horizontal="center"/>
    </xf>
    <xf numFmtId="0" fontId="9" fillId="2" borderId="48" xfId="0" applyFont="1" applyFill="1" applyBorder="1" applyAlignment="1">
      <alignment horizontal="center"/>
    </xf>
    <xf numFmtId="0" fontId="9" fillId="2" borderId="47" xfId="0" applyFont="1" applyFill="1" applyBorder="1" applyAlignment="1">
      <alignment horizont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10" fillId="4" borderId="15"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28" xfId="0" applyFont="1" applyFill="1" applyBorder="1" applyAlignment="1">
      <alignment horizontal="left" vertical="center" wrapText="1"/>
    </xf>
    <xf numFmtId="0" fontId="9" fillId="0" borderId="4" xfId="2" applyFont="1" applyBorder="1" applyAlignment="1">
      <alignment horizontal="left" vertical="center" wrapText="1"/>
    </xf>
    <xf numFmtId="0" fontId="9" fillId="0" borderId="41" xfId="2" applyFont="1" applyBorder="1" applyAlignment="1">
      <alignment horizontal="left" vertical="center" wrapText="1"/>
    </xf>
    <xf numFmtId="0" fontId="9" fillId="0" borderId="5" xfId="2" applyFont="1" applyBorder="1" applyAlignment="1">
      <alignment horizontal="left" vertical="center" wrapText="1"/>
    </xf>
    <xf numFmtId="0" fontId="9" fillId="0" borderId="4" xfId="2" applyFont="1" applyBorder="1" applyAlignment="1">
      <alignment horizontal="left" vertical="center"/>
    </xf>
    <xf numFmtId="0" fontId="9" fillId="0" borderId="41" xfId="2" applyFont="1" applyBorder="1" applyAlignment="1">
      <alignment horizontal="left" vertical="center"/>
    </xf>
    <xf numFmtId="0" fontId="9" fillId="0" borderId="5" xfId="2" applyFont="1" applyBorder="1" applyAlignment="1">
      <alignment horizontal="left" vertical="center"/>
    </xf>
    <xf numFmtId="0" fontId="32" fillId="4" borderId="20"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30" xfId="0" applyFont="1" applyFill="1" applyBorder="1" applyAlignment="1">
      <alignment horizontal="center" vertical="center" wrapText="1"/>
    </xf>
    <xf numFmtId="0" fontId="35" fillId="4" borderId="27"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9" fillId="0" borderId="1" xfId="2" applyFont="1" applyBorder="1" applyAlignment="1">
      <alignment horizontal="left" vertical="center" wrapText="1"/>
    </xf>
    <xf numFmtId="0" fontId="9" fillId="0" borderId="1" xfId="2" applyFont="1" applyBorder="1" applyAlignment="1">
      <alignment vertical="center" wrapText="1"/>
    </xf>
    <xf numFmtId="0" fontId="27" fillId="3" borderId="18"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6"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42"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29" xfId="0" applyFont="1" applyFill="1" applyBorder="1" applyAlignment="1">
      <alignment horizontal="center" vertical="center" wrapText="1"/>
    </xf>
    <xf numFmtId="0" fontId="26" fillId="2" borderId="43" xfId="0" applyFont="1" applyFill="1" applyBorder="1" applyAlignment="1">
      <alignment horizontal="center" vertical="center" wrapText="1"/>
    </xf>
    <xf numFmtId="0" fontId="26" fillId="2" borderId="44" xfId="0" applyFont="1" applyFill="1" applyBorder="1" applyAlignment="1">
      <alignment horizontal="center" vertical="center" wrapText="1"/>
    </xf>
    <xf numFmtId="0" fontId="26" fillId="2" borderId="45"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35" fillId="0" borderId="1" xfId="1" applyFont="1" applyBorder="1" applyAlignment="1">
      <alignment horizontal="center" vertical="center" wrapText="1"/>
    </xf>
    <xf numFmtId="0" fontId="35" fillId="0" borderId="1" xfId="1" applyFont="1" applyBorder="1" applyAlignment="1">
      <alignment horizontal="center" vertical="center"/>
    </xf>
    <xf numFmtId="0" fontId="10" fillId="2" borderId="18"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19"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35" fillId="0" borderId="4" xfId="1" applyFont="1" applyBorder="1" applyAlignment="1">
      <alignment horizontal="center" vertical="center"/>
    </xf>
    <xf numFmtId="0" fontId="35" fillId="0" borderId="41" xfId="1" applyFont="1" applyBorder="1" applyAlignment="1">
      <alignment horizontal="center" vertical="center"/>
    </xf>
    <xf numFmtId="0" fontId="35" fillId="0" borderId="5" xfId="1" applyFont="1" applyBorder="1" applyAlignment="1">
      <alignment horizontal="center" vertical="center"/>
    </xf>
    <xf numFmtId="0" fontId="8" fillId="0" borderId="1" xfId="2" applyFont="1" applyBorder="1" applyAlignment="1">
      <alignment horizontal="left" vertical="center" wrapText="1"/>
    </xf>
    <xf numFmtId="0" fontId="33" fillId="5" borderId="0" xfId="0" applyFont="1" applyFill="1" applyAlignment="1">
      <alignment horizontal="center" wrapText="1"/>
    </xf>
    <xf numFmtId="0" fontId="9" fillId="2" borderId="18" xfId="0" applyFont="1" applyFill="1" applyBorder="1" applyAlignment="1">
      <alignment vertical="center" wrapText="1"/>
    </xf>
    <xf numFmtId="0" fontId="9" fillId="2" borderId="13" xfId="0" applyFont="1" applyFill="1" applyBorder="1" applyAlignment="1">
      <alignment vertical="center" wrapText="1"/>
    </xf>
    <xf numFmtId="0" fontId="9" fillId="2" borderId="14" xfId="0" applyFont="1" applyFill="1" applyBorder="1" applyAlignment="1">
      <alignment vertical="center" wrapText="1"/>
    </xf>
    <xf numFmtId="0" fontId="9" fillId="2" borderId="34" xfId="0" applyFont="1" applyFill="1" applyBorder="1" applyAlignment="1">
      <alignment vertical="center" wrapText="1"/>
    </xf>
    <xf numFmtId="0" fontId="12" fillId="0" borderId="1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34" xfId="0" applyFont="1" applyBorder="1" applyAlignment="1">
      <alignment horizontal="center" vertical="center" wrapText="1"/>
    </xf>
    <xf numFmtId="0" fontId="9" fillId="2" borderId="7" xfId="0" applyFont="1" applyFill="1" applyBorder="1" applyAlignment="1">
      <alignment horizontal="center" wrapText="1"/>
    </xf>
    <xf numFmtId="0" fontId="11" fillId="2" borderId="0" xfId="0" applyFont="1" applyFill="1" applyAlignment="1">
      <alignment horizontal="left" wrapText="1"/>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9" fillId="2" borderId="15" xfId="0" applyFont="1" applyFill="1" applyBorder="1" applyAlignment="1">
      <alignment horizontal="left" wrapText="1"/>
    </xf>
    <xf numFmtId="0" fontId="9" fillId="2" borderId="16" xfId="0" applyFont="1" applyFill="1" applyBorder="1" applyAlignment="1">
      <alignment horizontal="left" wrapText="1"/>
    </xf>
    <xf numFmtId="0" fontId="9" fillId="2" borderId="16" xfId="0" applyFont="1" applyFill="1" applyBorder="1" applyAlignment="1">
      <alignment horizontal="left"/>
    </xf>
    <xf numFmtId="0" fontId="9" fillId="2" borderId="28" xfId="0" applyFont="1" applyFill="1" applyBorder="1" applyAlignment="1">
      <alignment horizontal="left"/>
    </xf>
    <xf numFmtId="0" fontId="11" fillId="2" borderId="0" xfId="0" applyFont="1" applyFill="1" applyAlignment="1">
      <alignment horizontal="justify" vertical="center"/>
    </xf>
    <xf numFmtId="0" fontId="12" fillId="2" borderId="0" xfId="0" applyFont="1" applyFill="1" applyAlignment="1">
      <alignment horizontal="left" wrapText="1"/>
    </xf>
    <xf numFmtId="0" fontId="12" fillId="2" borderId="0" xfId="0" applyFont="1" applyFill="1" applyAlignment="1">
      <alignment horizontal="center" wrapText="1"/>
    </xf>
    <xf numFmtId="0" fontId="9" fillId="2" borderId="6" xfId="0" applyFont="1" applyFill="1" applyBorder="1" applyAlignment="1">
      <alignment horizontal="center" wrapText="1"/>
    </xf>
    <xf numFmtId="0" fontId="9" fillId="2" borderId="36" xfId="0" applyFont="1" applyFill="1" applyBorder="1" applyAlignment="1">
      <alignment horizontal="left" wrapText="1"/>
    </xf>
    <xf numFmtId="0" fontId="9" fillId="2" borderId="3" xfId="0" applyFont="1" applyFill="1" applyBorder="1" applyAlignment="1">
      <alignment horizontal="left" wrapText="1"/>
    </xf>
    <xf numFmtId="0" fontId="9" fillId="2" borderId="3" xfId="0" applyFont="1" applyFill="1" applyBorder="1" applyAlignment="1">
      <alignment horizontal="left"/>
    </xf>
    <xf numFmtId="0" fontId="9" fillId="2" borderId="37" xfId="0" applyFont="1" applyFill="1" applyBorder="1" applyAlignment="1">
      <alignment horizontal="left"/>
    </xf>
    <xf numFmtId="0" fontId="9" fillId="2" borderId="38" xfId="0" applyFont="1" applyFill="1" applyBorder="1" applyAlignment="1">
      <alignment horizontal="left" wrapText="1"/>
    </xf>
    <xf numFmtId="0" fontId="9" fillId="2" borderId="39" xfId="0" applyFont="1" applyFill="1" applyBorder="1" applyAlignment="1">
      <alignment horizontal="left" wrapText="1"/>
    </xf>
    <xf numFmtId="0" fontId="9" fillId="2" borderId="39" xfId="0" applyFont="1" applyFill="1" applyBorder="1" applyAlignment="1">
      <alignment horizontal="left"/>
    </xf>
    <xf numFmtId="0" fontId="9" fillId="2" borderId="40" xfId="0" applyFont="1" applyFill="1" applyBorder="1" applyAlignment="1">
      <alignment horizontal="left"/>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5" fillId="4" borderId="35"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36" fillId="3" borderId="15"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27" fillId="3" borderId="10"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35" fillId="4" borderId="49" xfId="0" applyFont="1" applyFill="1" applyBorder="1" applyAlignment="1">
      <alignment horizontal="left" vertical="center" wrapText="1"/>
    </xf>
    <xf numFmtId="0" fontId="35" fillId="4" borderId="50" xfId="0" applyFont="1" applyFill="1" applyBorder="1" applyAlignment="1">
      <alignment horizontal="left" vertical="center" wrapText="1"/>
    </xf>
    <xf numFmtId="0" fontId="35" fillId="4" borderId="51"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9"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31" fillId="4" borderId="20"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30" xfId="0" applyFont="1" applyFill="1" applyBorder="1" applyAlignment="1">
      <alignment horizontal="center"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10" fillId="0" borderId="1" xfId="2" applyFont="1" applyBorder="1" applyAlignment="1">
      <alignment horizontal="left" vertical="center" wrapText="1"/>
    </xf>
    <xf numFmtId="0" fontId="7" fillId="0" borderId="1" xfId="2" applyFont="1" applyBorder="1" applyAlignment="1">
      <alignment horizontal="center" vertical="center" wrapText="1"/>
    </xf>
    <xf numFmtId="0" fontId="20" fillId="5" borderId="0" xfId="2" applyFont="1" applyFill="1" applyAlignment="1">
      <alignment horizontal="center" vertical="center"/>
    </xf>
    <xf numFmtId="0" fontId="23" fillId="8" borderId="1" xfId="0" applyFont="1" applyFill="1" applyBorder="1"/>
    <xf numFmtId="0" fontId="22" fillId="8" borderId="1" xfId="0" applyFont="1" applyFill="1" applyBorder="1" applyAlignment="1">
      <alignment horizontal="center" vertical="center" textRotation="180" wrapText="1"/>
    </xf>
    <xf numFmtId="0" fontId="23" fillId="0" borderId="0" xfId="0" applyFont="1" applyAlignment="1">
      <alignment horizontal="center" vertical="top" textRotation="180" wrapText="1"/>
    </xf>
    <xf numFmtId="0" fontId="7" fillId="0" borderId="1" xfId="2" applyFont="1" applyBorder="1" applyAlignment="1">
      <alignment horizontal="center" vertical="center"/>
    </xf>
    <xf numFmtId="0" fontId="23" fillId="0" borderId="0" xfId="0" applyFont="1"/>
    <xf numFmtId="0" fontId="23" fillId="8" borderId="31" xfId="0" applyFont="1" applyFill="1" applyBorder="1"/>
    <xf numFmtId="0" fontId="15" fillId="12" borderId="53" xfId="0" applyFont="1" applyFill="1" applyBorder="1" applyAlignment="1">
      <alignment horizontal="center" vertical="center" wrapText="1"/>
    </xf>
    <xf numFmtId="0" fontId="15" fillId="12" borderId="58" xfId="0" applyFont="1" applyFill="1" applyBorder="1" applyAlignment="1">
      <alignment horizontal="center" vertical="center" wrapText="1"/>
    </xf>
  </cellXfs>
  <cellStyles count="4">
    <cellStyle name="Currency 2" xfId="3"/>
    <cellStyle name="Normal" xfId="0" builtinId="0"/>
    <cellStyle name="Normal 2" xfId="2"/>
    <cellStyle name="Normal 3" xfId="1"/>
  </cellStyles>
  <dxfs count="17">
    <dxf>
      <border>
        <bottom style="thin">
          <color indexed="64"/>
        </bottom>
      </border>
    </dxf>
    <dxf>
      <fill>
        <patternFill>
          <bgColor indexed="13"/>
        </patternFill>
      </fill>
    </dxf>
    <dxf>
      <fill>
        <patternFill>
          <bgColor indexed="52"/>
        </patternFill>
      </fill>
    </dxf>
    <dxf>
      <font>
        <condense val="0"/>
        <extend val="0"/>
        <color auto="1"/>
      </font>
      <fill>
        <patternFill>
          <bgColor indexed="10"/>
        </patternFill>
      </fill>
    </dxf>
    <dxf>
      <fill>
        <patternFill>
          <bgColor rgb="FF92D050"/>
        </patternFill>
      </fill>
    </dxf>
    <dxf>
      <fill>
        <patternFill>
          <bgColor indexed="13"/>
        </patternFill>
      </fill>
    </dxf>
    <dxf>
      <fill>
        <patternFill>
          <bgColor indexed="52"/>
        </patternFill>
      </fill>
    </dxf>
    <dxf>
      <font>
        <condense val="0"/>
        <extend val="0"/>
        <color auto="1"/>
      </font>
      <fill>
        <patternFill>
          <bgColor indexed="10"/>
        </patternFill>
      </fill>
    </dxf>
    <dxf>
      <fill>
        <patternFill>
          <bgColor rgb="FF92D050"/>
        </patternFill>
      </fill>
    </dxf>
    <dxf>
      <fill>
        <patternFill>
          <bgColor indexed="13"/>
        </patternFill>
      </fill>
    </dxf>
    <dxf>
      <fill>
        <patternFill>
          <bgColor indexed="52"/>
        </patternFill>
      </fill>
    </dxf>
    <dxf>
      <font>
        <condense val="0"/>
        <extend val="0"/>
        <color auto="1"/>
      </font>
      <fill>
        <patternFill>
          <bgColor indexed="10"/>
        </patternFill>
      </fill>
    </dxf>
    <dxf>
      <fill>
        <patternFill>
          <bgColor rgb="FF92D050"/>
        </patternFill>
      </fill>
    </dxf>
    <dxf>
      <fill>
        <patternFill>
          <bgColor indexed="13"/>
        </patternFill>
      </fill>
    </dxf>
    <dxf>
      <fill>
        <patternFill>
          <bgColor indexed="52"/>
        </patternFill>
      </fill>
    </dxf>
    <dxf>
      <font>
        <condense val="0"/>
        <extend val="0"/>
        <color auto="1"/>
      </font>
      <fill>
        <patternFill>
          <bgColor indexed="10"/>
        </patternFill>
      </fill>
    </dxf>
    <dxf>
      <fill>
        <patternFill>
          <bgColor rgb="FF92D050"/>
        </patternFill>
      </fill>
    </dxf>
  </dxfs>
  <tableStyles count="0" defaultTableStyle="TableStyleMedium9" defaultPivotStyle="PivotStyleLight16"/>
  <colors>
    <mruColors>
      <color rgb="FFFFCC00"/>
      <color rgb="FFF78411"/>
      <color rgb="FFCCFF66"/>
      <color rgb="FFCCCC00"/>
      <color rgb="FF009900"/>
      <color rgb="FF008000"/>
      <color rgb="FFFFFFCC"/>
      <color rgb="FFC0C0C0"/>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 Id="rId3"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xdr:row>
          <xdr:rowOff>266700</xdr:rowOff>
        </xdr:from>
        <xdr:to>
          <xdr:col>0</xdr:col>
          <xdr:colOff>393700</xdr:colOff>
          <xdr:row>14</xdr:row>
          <xdr:rowOff>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508000</xdr:colOff>
          <xdr:row>13</xdr:row>
          <xdr:rowOff>215900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850900</xdr:colOff>
          <xdr:row>12</xdr:row>
          <xdr:rowOff>266700</xdr:rowOff>
        </xdr:from>
        <xdr:to>
          <xdr:col>4</xdr:col>
          <xdr:colOff>495300</xdr:colOff>
          <xdr:row>13</xdr:row>
          <xdr:rowOff>241300</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266700</xdr:rowOff>
        </xdr:from>
        <xdr:to>
          <xdr:col>6</xdr:col>
          <xdr:colOff>114300</xdr:colOff>
          <xdr:row>14</xdr:row>
          <xdr:rowOff>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38100</xdr:rowOff>
        </xdr:from>
        <xdr:to>
          <xdr:col>0</xdr:col>
          <xdr:colOff>393700</xdr:colOff>
          <xdr:row>16</xdr:row>
          <xdr:rowOff>317500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342900</xdr:rowOff>
        </xdr:from>
        <xdr:to>
          <xdr:col>0</xdr:col>
          <xdr:colOff>393700</xdr:colOff>
          <xdr:row>18</xdr:row>
          <xdr:rowOff>12700</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241300</xdr:rowOff>
        </xdr:from>
        <xdr:to>
          <xdr:col>0</xdr:col>
          <xdr:colOff>393700</xdr:colOff>
          <xdr:row>19</xdr:row>
          <xdr:rowOff>12700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241300</xdr:rowOff>
        </xdr:from>
        <xdr:to>
          <xdr:col>0</xdr:col>
          <xdr:colOff>393700</xdr:colOff>
          <xdr:row>20</xdr:row>
          <xdr:rowOff>12700</xdr:rowOff>
        </xdr:to>
        <xdr:sp macro="" textlink="">
          <xdr:nvSpPr>
            <xdr:cNvPr id="5136" name="Check Box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241300</xdr:rowOff>
        </xdr:from>
        <xdr:to>
          <xdr:col>0</xdr:col>
          <xdr:colOff>393700</xdr:colOff>
          <xdr:row>21</xdr:row>
          <xdr:rowOff>12700</xdr:rowOff>
        </xdr:to>
        <xdr:sp macro="" textlink="">
          <xdr:nvSpPr>
            <xdr:cNvPr id="5137" name="Check Box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241300</xdr:rowOff>
        </xdr:from>
        <xdr:to>
          <xdr:col>0</xdr:col>
          <xdr:colOff>393700</xdr:colOff>
          <xdr:row>22</xdr:row>
          <xdr:rowOff>12700</xdr:rowOff>
        </xdr:to>
        <xdr:sp macro="" textlink="">
          <xdr:nvSpPr>
            <xdr:cNvPr id="5138" name="Check Box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241300</xdr:rowOff>
        </xdr:from>
        <xdr:to>
          <xdr:col>0</xdr:col>
          <xdr:colOff>393700</xdr:colOff>
          <xdr:row>23</xdr:row>
          <xdr:rowOff>12700</xdr:rowOff>
        </xdr:to>
        <xdr:sp macro="" textlink="">
          <xdr:nvSpPr>
            <xdr:cNvPr id="5139" name="Check Box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16</xdr:row>
          <xdr:rowOff>38100</xdr:rowOff>
        </xdr:from>
        <xdr:to>
          <xdr:col>2</xdr:col>
          <xdr:colOff>469900</xdr:colOff>
          <xdr:row>16</xdr:row>
          <xdr:rowOff>330200</xdr:rowOff>
        </xdr:to>
        <xdr:sp macro="" textlink="">
          <xdr:nvSpPr>
            <xdr:cNvPr id="5140" name="Check Box 20" hidden="1">
              <a:extLst>
                <a:ext uri="{63B3BB69-23CF-44E3-9099-C40C66FF867C}">
                  <a14:compatExt spid="_x0000_s5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16</xdr:row>
          <xdr:rowOff>342900</xdr:rowOff>
        </xdr:from>
        <xdr:to>
          <xdr:col>2</xdr:col>
          <xdr:colOff>469900</xdr:colOff>
          <xdr:row>18</xdr:row>
          <xdr:rowOff>12700</xdr:rowOff>
        </xdr:to>
        <xdr:sp macro="" textlink="">
          <xdr:nvSpPr>
            <xdr:cNvPr id="5141" name="Check Box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17</xdr:row>
          <xdr:rowOff>228600</xdr:rowOff>
        </xdr:from>
        <xdr:to>
          <xdr:col>2</xdr:col>
          <xdr:colOff>469900</xdr:colOff>
          <xdr:row>19</xdr:row>
          <xdr:rowOff>12700</xdr:rowOff>
        </xdr:to>
        <xdr:sp macro="" textlink="">
          <xdr:nvSpPr>
            <xdr:cNvPr id="5142" name="Check Box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18</xdr:row>
          <xdr:rowOff>241300</xdr:rowOff>
        </xdr:from>
        <xdr:to>
          <xdr:col>2</xdr:col>
          <xdr:colOff>457200</xdr:colOff>
          <xdr:row>20</xdr:row>
          <xdr:rowOff>38100</xdr:rowOff>
        </xdr:to>
        <xdr:sp macro="" textlink="">
          <xdr:nvSpPr>
            <xdr:cNvPr id="5143" name="Check Box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19</xdr:row>
          <xdr:rowOff>241300</xdr:rowOff>
        </xdr:from>
        <xdr:to>
          <xdr:col>2</xdr:col>
          <xdr:colOff>457200</xdr:colOff>
          <xdr:row>21</xdr:row>
          <xdr:rowOff>12700</xdr:rowOff>
        </xdr:to>
        <xdr:sp macro="" textlink="">
          <xdr:nvSpPr>
            <xdr:cNvPr id="5144" name="Check Box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20</xdr:row>
          <xdr:rowOff>241300</xdr:rowOff>
        </xdr:from>
        <xdr:to>
          <xdr:col>2</xdr:col>
          <xdr:colOff>469900</xdr:colOff>
          <xdr:row>22</xdr:row>
          <xdr:rowOff>12700</xdr:rowOff>
        </xdr:to>
        <xdr:sp macro="" textlink="">
          <xdr:nvSpPr>
            <xdr:cNvPr id="5145" name="Check Box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21</xdr:row>
          <xdr:rowOff>241300</xdr:rowOff>
        </xdr:from>
        <xdr:to>
          <xdr:col>2</xdr:col>
          <xdr:colOff>495300</xdr:colOff>
          <xdr:row>23</xdr:row>
          <xdr:rowOff>12700</xdr:rowOff>
        </xdr:to>
        <xdr:sp macro="" textlink="">
          <xdr:nvSpPr>
            <xdr:cNvPr id="5146" name="Check Box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22</xdr:row>
          <xdr:rowOff>241300</xdr:rowOff>
        </xdr:from>
        <xdr:to>
          <xdr:col>2</xdr:col>
          <xdr:colOff>469900</xdr:colOff>
          <xdr:row>24</xdr:row>
          <xdr:rowOff>12700</xdr:rowOff>
        </xdr:to>
        <xdr:sp macro="" textlink="">
          <xdr:nvSpPr>
            <xdr:cNvPr id="5147" name="Check Box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241300</xdr:rowOff>
        </xdr:from>
        <xdr:to>
          <xdr:col>2</xdr:col>
          <xdr:colOff>495300</xdr:colOff>
          <xdr:row>25</xdr:row>
          <xdr:rowOff>12700</xdr:rowOff>
        </xdr:to>
        <xdr:sp macro="" textlink="">
          <xdr:nvSpPr>
            <xdr:cNvPr id="5148" name="Check Box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16</xdr:row>
          <xdr:rowOff>38100</xdr:rowOff>
        </xdr:from>
        <xdr:to>
          <xdr:col>4</xdr:col>
          <xdr:colOff>457200</xdr:colOff>
          <xdr:row>16</xdr:row>
          <xdr:rowOff>317500</xdr:rowOff>
        </xdr:to>
        <xdr:sp macro="" textlink="">
          <xdr:nvSpPr>
            <xdr:cNvPr id="5149" name="Check Box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16</xdr:row>
          <xdr:rowOff>342900</xdr:rowOff>
        </xdr:from>
        <xdr:to>
          <xdr:col>4</xdr:col>
          <xdr:colOff>431800</xdr:colOff>
          <xdr:row>18</xdr:row>
          <xdr:rowOff>12700</xdr:rowOff>
        </xdr:to>
        <xdr:sp macro="" textlink="">
          <xdr:nvSpPr>
            <xdr:cNvPr id="5150" name="Check Box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17</xdr:row>
          <xdr:rowOff>241300</xdr:rowOff>
        </xdr:from>
        <xdr:to>
          <xdr:col>4</xdr:col>
          <xdr:colOff>419100</xdr:colOff>
          <xdr:row>19</xdr:row>
          <xdr:rowOff>12700</xdr:rowOff>
        </xdr:to>
        <xdr:sp macro="" textlink="">
          <xdr:nvSpPr>
            <xdr:cNvPr id="5151" name="Check Box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18</xdr:row>
          <xdr:rowOff>241300</xdr:rowOff>
        </xdr:from>
        <xdr:to>
          <xdr:col>4</xdr:col>
          <xdr:colOff>393700</xdr:colOff>
          <xdr:row>20</xdr:row>
          <xdr:rowOff>12700</xdr:rowOff>
        </xdr:to>
        <xdr:sp macro="" textlink="">
          <xdr:nvSpPr>
            <xdr:cNvPr id="5152" name="Check Box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19</xdr:row>
          <xdr:rowOff>228600</xdr:rowOff>
        </xdr:from>
        <xdr:to>
          <xdr:col>4</xdr:col>
          <xdr:colOff>393700</xdr:colOff>
          <xdr:row>21</xdr:row>
          <xdr:rowOff>38100</xdr:rowOff>
        </xdr:to>
        <xdr:sp macro="" textlink="">
          <xdr:nvSpPr>
            <xdr:cNvPr id="5153" name="Check Box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38100</xdr:rowOff>
        </xdr:from>
        <xdr:to>
          <xdr:col>7</xdr:col>
          <xdr:colOff>88900</xdr:colOff>
          <xdr:row>16</xdr:row>
          <xdr:rowOff>330200</xdr:rowOff>
        </xdr:to>
        <xdr:sp macro="" textlink="">
          <xdr:nvSpPr>
            <xdr:cNvPr id="5154" name="Check Box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88900</xdr:colOff>
          <xdr:row>18</xdr:row>
          <xdr:rowOff>12700</xdr:rowOff>
        </xdr:to>
        <xdr:sp macro="" textlink="">
          <xdr:nvSpPr>
            <xdr:cNvPr id="5155" name="Check Box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17</xdr:row>
          <xdr:rowOff>228600</xdr:rowOff>
        </xdr:from>
        <xdr:to>
          <xdr:col>7</xdr:col>
          <xdr:colOff>88900</xdr:colOff>
          <xdr:row>18</xdr:row>
          <xdr:rowOff>241300</xdr:rowOff>
        </xdr:to>
        <xdr:sp macro="" textlink="">
          <xdr:nvSpPr>
            <xdr:cNvPr id="5156" name="Check Box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18</xdr:row>
          <xdr:rowOff>228600</xdr:rowOff>
        </xdr:from>
        <xdr:to>
          <xdr:col>7</xdr:col>
          <xdr:colOff>88900</xdr:colOff>
          <xdr:row>20</xdr:row>
          <xdr:rowOff>0</xdr:rowOff>
        </xdr:to>
        <xdr:sp macro="" textlink="">
          <xdr:nvSpPr>
            <xdr:cNvPr id="5157" name="Check Box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19</xdr:row>
          <xdr:rowOff>228600</xdr:rowOff>
        </xdr:from>
        <xdr:to>
          <xdr:col>7</xdr:col>
          <xdr:colOff>88900</xdr:colOff>
          <xdr:row>21</xdr:row>
          <xdr:rowOff>0</xdr:rowOff>
        </xdr:to>
        <xdr:sp macro="" textlink="">
          <xdr:nvSpPr>
            <xdr:cNvPr id="5158" name="Check Box 38" hidden="1">
              <a:extLst>
                <a:ext uri="{63B3BB69-23CF-44E3-9099-C40C66FF867C}">
                  <a14:compatExt spid="_x0000_s5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20</xdr:row>
          <xdr:rowOff>228600</xdr:rowOff>
        </xdr:from>
        <xdr:to>
          <xdr:col>7</xdr:col>
          <xdr:colOff>88900</xdr:colOff>
          <xdr:row>21</xdr:row>
          <xdr:rowOff>241300</xdr:rowOff>
        </xdr:to>
        <xdr:sp macro="" textlink="">
          <xdr:nvSpPr>
            <xdr:cNvPr id="5159" name="Check Box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698500</xdr:colOff>
          <xdr:row>16</xdr:row>
          <xdr:rowOff>38100</xdr:rowOff>
        </xdr:from>
        <xdr:to>
          <xdr:col>10</xdr:col>
          <xdr:colOff>558800</xdr:colOff>
          <xdr:row>16</xdr:row>
          <xdr:rowOff>330200</xdr:rowOff>
        </xdr:to>
        <xdr:sp macro="" textlink="">
          <xdr:nvSpPr>
            <xdr:cNvPr id="5160" name="Check Box 40" hidden="1">
              <a:extLst>
                <a:ext uri="{63B3BB69-23CF-44E3-9099-C40C66FF867C}">
                  <a14:compatExt spid="_x0000_s5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342900</xdr:rowOff>
        </xdr:from>
        <xdr:to>
          <xdr:col>10</xdr:col>
          <xdr:colOff>533400</xdr:colOff>
          <xdr:row>18</xdr:row>
          <xdr:rowOff>12700</xdr:rowOff>
        </xdr:to>
        <xdr:sp macro="" textlink="">
          <xdr:nvSpPr>
            <xdr:cNvPr id="5161" name="Check Box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17</xdr:row>
          <xdr:rowOff>241300</xdr:rowOff>
        </xdr:from>
        <xdr:to>
          <xdr:col>10</xdr:col>
          <xdr:colOff>533400</xdr:colOff>
          <xdr:row>19</xdr:row>
          <xdr:rowOff>12700</xdr:rowOff>
        </xdr:to>
        <xdr:sp macro="" textlink="">
          <xdr:nvSpPr>
            <xdr:cNvPr id="5162" name="Check Box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18</xdr:row>
          <xdr:rowOff>241300</xdr:rowOff>
        </xdr:from>
        <xdr:to>
          <xdr:col>10</xdr:col>
          <xdr:colOff>533400</xdr:colOff>
          <xdr:row>20</xdr:row>
          <xdr:rowOff>12700</xdr:rowOff>
        </xdr:to>
        <xdr:sp macro="" textlink="">
          <xdr:nvSpPr>
            <xdr:cNvPr id="5163" name="Check Box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19</xdr:row>
          <xdr:rowOff>241300</xdr:rowOff>
        </xdr:from>
        <xdr:to>
          <xdr:col>10</xdr:col>
          <xdr:colOff>520700</xdr:colOff>
          <xdr:row>21</xdr:row>
          <xdr:rowOff>12700</xdr:rowOff>
        </xdr:to>
        <xdr:sp macro="" textlink="">
          <xdr:nvSpPr>
            <xdr:cNvPr id="5164" name="Check Box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20</xdr:row>
          <xdr:rowOff>241300</xdr:rowOff>
        </xdr:from>
        <xdr:to>
          <xdr:col>10</xdr:col>
          <xdr:colOff>533400</xdr:colOff>
          <xdr:row>22</xdr:row>
          <xdr:rowOff>12700</xdr:rowOff>
        </xdr:to>
        <xdr:sp macro="" textlink="">
          <xdr:nvSpPr>
            <xdr:cNvPr id="5165" name="Check Box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685800</xdr:colOff>
          <xdr:row>21</xdr:row>
          <xdr:rowOff>241300</xdr:rowOff>
        </xdr:from>
        <xdr:to>
          <xdr:col>10</xdr:col>
          <xdr:colOff>533400</xdr:colOff>
          <xdr:row>23</xdr:row>
          <xdr:rowOff>12700</xdr:rowOff>
        </xdr:to>
        <xdr:sp macro="" textlink="">
          <xdr:nvSpPr>
            <xdr:cNvPr id="5166" name="Check Box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38100</xdr:rowOff>
        </xdr:from>
        <xdr:to>
          <xdr:col>14</xdr:col>
          <xdr:colOff>114300</xdr:colOff>
          <xdr:row>16</xdr:row>
          <xdr:rowOff>330200</xdr:rowOff>
        </xdr:to>
        <xdr:sp macro="" textlink="">
          <xdr:nvSpPr>
            <xdr:cNvPr id="5167" name="Check Box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342900</xdr:rowOff>
        </xdr:from>
        <xdr:to>
          <xdr:col>14</xdr:col>
          <xdr:colOff>114300</xdr:colOff>
          <xdr:row>18</xdr:row>
          <xdr:rowOff>12700</xdr:rowOff>
        </xdr:to>
        <xdr:sp macro="" textlink="">
          <xdr:nvSpPr>
            <xdr:cNvPr id="5168" name="Check Box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241300</xdr:rowOff>
        </xdr:from>
        <xdr:to>
          <xdr:col>14</xdr:col>
          <xdr:colOff>114300</xdr:colOff>
          <xdr:row>19</xdr:row>
          <xdr:rowOff>12700</xdr:rowOff>
        </xdr:to>
        <xdr:sp macro="" textlink="">
          <xdr:nvSpPr>
            <xdr:cNvPr id="5169" name="Check Box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241300</xdr:rowOff>
        </xdr:from>
        <xdr:to>
          <xdr:col>14</xdr:col>
          <xdr:colOff>114300</xdr:colOff>
          <xdr:row>20</xdr:row>
          <xdr:rowOff>12700</xdr:rowOff>
        </xdr:to>
        <xdr:sp macro="" textlink="">
          <xdr:nvSpPr>
            <xdr:cNvPr id="5170" name="Check Box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241300</xdr:rowOff>
        </xdr:from>
        <xdr:to>
          <xdr:col>14</xdr:col>
          <xdr:colOff>114300</xdr:colOff>
          <xdr:row>21</xdr:row>
          <xdr:rowOff>12700</xdr:rowOff>
        </xdr:to>
        <xdr:sp macro="" textlink="">
          <xdr:nvSpPr>
            <xdr:cNvPr id="5171" name="Check Box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241300</xdr:rowOff>
        </xdr:from>
        <xdr:to>
          <xdr:col>14</xdr:col>
          <xdr:colOff>114300</xdr:colOff>
          <xdr:row>22</xdr:row>
          <xdr:rowOff>12700</xdr:rowOff>
        </xdr:to>
        <xdr:sp macro="" textlink="">
          <xdr:nvSpPr>
            <xdr:cNvPr id="5172" name="Check Box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241300</xdr:rowOff>
        </xdr:from>
        <xdr:to>
          <xdr:col>14</xdr:col>
          <xdr:colOff>114300</xdr:colOff>
          <xdr:row>23</xdr:row>
          <xdr:rowOff>12700</xdr:rowOff>
        </xdr:to>
        <xdr:sp macro="" textlink="">
          <xdr:nvSpPr>
            <xdr:cNvPr id="5173" name="Check Box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241300</xdr:rowOff>
        </xdr:from>
        <xdr:to>
          <xdr:col>14</xdr:col>
          <xdr:colOff>114300</xdr:colOff>
          <xdr:row>24</xdr:row>
          <xdr:rowOff>12700</xdr:rowOff>
        </xdr:to>
        <xdr:sp macro="" textlink="">
          <xdr:nvSpPr>
            <xdr:cNvPr id="5174" name="Check Box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241300</xdr:rowOff>
        </xdr:from>
        <xdr:to>
          <xdr:col>14</xdr:col>
          <xdr:colOff>114300</xdr:colOff>
          <xdr:row>25</xdr:row>
          <xdr:rowOff>12700</xdr:rowOff>
        </xdr:to>
        <xdr:sp macro="" textlink="">
          <xdr:nvSpPr>
            <xdr:cNvPr id="5175" name="Check Box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825500</xdr:colOff>
          <xdr:row>12</xdr:row>
          <xdr:rowOff>266700</xdr:rowOff>
        </xdr:from>
        <xdr:to>
          <xdr:col>11</xdr:col>
          <xdr:colOff>406400</xdr:colOff>
          <xdr:row>14</xdr:row>
          <xdr:rowOff>0</xdr:rowOff>
        </xdr:to>
        <xdr:sp macro="" textlink="">
          <xdr:nvSpPr>
            <xdr:cNvPr id="5176" name="Check Box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38100</xdr:rowOff>
        </xdr:from>
        <xdr:to>
          <xdr:col>19</xdr:col>
          <xdr:colOff>381000</xdr:colOff>
          <xdr:row>16</xdr:row>
          <xdr:rowOff>330200</xdr:rowOff>
        </xdr:to>
        <xdr:sp macro="" textlink="">
          <xdr:nvSpPr>
            <xdr:cNvPr id="5178" name="Check Box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342900</xdr:rowOff>
        </xdr:from>
        <xdr:to>
          <xdr:col>19</xdr:col>
          <xdr:colOff>381000</xdr:colOff>
          <xdr:row>18</xdr:row>
          <xdr:rowOff>12700</xdr:rowOff>
        </xdr:to>
        <xdr:sp macro="" textlink="">
          <xdr:nvSpPr>
            <xdr:cNvPr id="5179" name="Check Box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241300</xdr:rowOff>
        </xdr:from>
        <xdr:to>
          <xdr:col>19</xdr:col>
          <xdr:colOff>381000</xdr:colOff>
          <xdr:row>19</xdr:row>
          <xdr:rowOff>12700</xdr:rowOff>
        </xdr:to>
        <xdr:sp macro="" textlink="">
          <xdr:nvSpPr>
            <xdr:cNvPr id="5180" name="Check Box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241300</xdr:rowOff>
        </xdr:from>
        <xdr:to>
          <xdr:col>19</xdr:col>
          <xdr:colOff>381000</xdr:colOff>
          <xdr:row>20</xdr:row>
          <xdr:rowOff>12700</xdr:rowOff>
        </xdr:to>
        <xdr:sp macro="" textlink="">
          <xdr:nvSpPr>
            <xdr:cNvPr id="5181" name="Check Box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241300</xdr:rowOff>
        </xdr:from>
        <xdr:to>
          <xdr:col>19</xdr:col>
          <xdr:colOff>381000</xdr:colOff>
          <xdr:row>21</xdr:row>
          <xdr:rowOff>12700</xdr:rowOff>
        </xdr:to>
        <xdr:sp macro="" textlink="">
          <xdr:nvSpPr>
            <xdr:cNvPr id="5182" name="Check Box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241300</xdr:rowOff>
        </xdr:from>
        <xdr:to>
          <xdr:col>19</xdr:col>
          <xdr:colOff>381000</xdr:colOff>
          <xdr:row>22</xdr:row>
          <xdr:rowOff>12700</xdr:rowOff>
        </xdr:to>
        <xdr:sp macro="" textlink="">
          <xdr:nvSpPr>
            <xdr:cNvPr id="5183" name="Check Box 63" hidden="1">
              <a:extLst>
                <a:ext uri="{63B3BB69-23CF-44E3-9099-C40C66FF867C}">
                  <a14:compatExt spid="_x0000_s5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241300</xdr:rowOff>
        </xdr:from>
        <xdr:to>
          <xdr:col>19</xdr:col>
          <xdr:colOff>381000</xdr:colOff>
          <xdr:row>23</xdr:row>
          <xdr:rowOff>12700</xdr:rowOff>
        </xdr:to>
        <xdr:sp macro="" textlink="">
          <xdr:nvSpPr>
            <xdr:cNvPr id="5184" name="Check Box 64"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241300</xdr:rowOff>
        </xdr:from>
        <xdr:to>
          <xdr:col>19</xdr:col>
          <xdr:colOff>381000</xdr:colOff>
          <xdr:row>24</xdr:row>
          <xdr:rowOff>12700</xdr:rowOff>
        </xdr:to>
        <xdr:sp macro="" textlink="">
          <xdr:nvSpPr>
            <xdr:cNvPr id="5185" name="Check Box 65" hidden="1">
              <a:extLst>
                <a:ext uri="{63B3BB69-23CF-44E3-9099-C40C66FF867C}">
                  <a14:compatExt spid="_x0000_s5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241300</xdr:rowOff>
        </xdr:from>
        <xdr:to>
          <xdr:col>19</xdr:col>
          <xdr:colOff>381000</xdr:colOff>
          <xdr:row>25</xdr:row>
          <xdr:rowOff>12700</xdr:rowOff>
        </xdr:to>
        <xdr:sp macro="" textlink="">
          <xdr:nvSpPr>
            <xdr:cNvPr id="5186" name="Check Box 6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9</xdr:row>
          <xdr:rowOff>228600</xdr:rowOff>
        </xdr:from>
        <xdr:to>
          <xdr:col>0</xdr:col>
          <xdr:colOff>558800</xdr:colOff>
          <xdr:row>11</xdr:row>
          <xdr:rowOff>50800</xdr:rowOff>
        </xdr:to>
        <xdr:sp macro="" textlink="">
          <xdr:nvSpPr>
            <xdr:cNvPr id="5203" name="Check Box 83" hidden="1">
              <a:extLst>
                <a:ext uri="{63B3BB69-23CF-44E3-9099-C40C66FF867C}">
                  <a14:compatExt spid="_x0000_s5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9</xdr:row>
          <xdr:rowOff>241300</xdr:rowOff>
        </xdr:from>
        <xdr:to>
          <xdr:col>5</xdr:col>
          <xdr:colOff>0</xdr:colOff>
          <xdr:row>11</xdr:row>
          <xdr:rowOff>50800</xdr:rowOff>
        </xdr:to>
        <xdr:sp macro="" textlink="">
          <xdr:nvSpPr>
            <xdr:cNvPr id="5204" name="Check Box 84" hidden="1">
              <a:extLst>
                <a:ext uri="{63B3BB69-23CF-44E3-9099-C40C66FF867C}">
                  <a14:compatExt spid="_x0000_s5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10</xdr:row>
          <xdr:rowOff>215900</xdr:rowOff>
        </xdr:from>
        <xdr:to>
          <xdr:col>5</xdr:col>
          <xdr:colOff>215900</xdr:colOff>
          <xdr:row>12</xdr:row>
          <xdr:rowOff>25400</xdr:rowOff>
        </xdr:to>
        <xdr:sp macro="" textlink="">
          <xdr:nvSpPr>
            <xdr:cNvPr id="5205" name="Check Box 85" hidden="1">
              <a:extLst>
                <a:ext uri="{63B3BB69-23CF-44E3-9099-C40C66FF867C}">
                  <a14:compatExt spid="_x0000_s5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10</xdr:row>
          <xdr:rowOff>190500</xdr:rowOff>
        </xdr:from>
        <xdr:to>
          <xdr:col>3</xdr:col>
          <xdr:colOff>12700</xdr:colOff>
          <xdr:row>11</xdr:row>
          <xdr:rowOff>228600</xdr:rowOff>
        </xdr:to>
        <xdr:sp macro="" textlink="">
          <xdr:nvSpPr>
            <xdr:cNvPr id="5206" name="Check Box 86" hidden="1">
              <a:extLst>
                <a:ext uri="{63B3BB69-23CF-44E3-9099-C40C66FF867C}">
                  <a14:compatExt spid="_x0000_s5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10</xdr:row>
          <xdr:rowOff>190500</xdr:rowOff>
        </xdr:from>
        <xdr:to>
          <xdr:col>0</xdr:col>
          <xdr:colOff>558800</xdr:colOff>
          <xdr:row>12</xdr:row>
          <xdr:rowOff>0</xdr:rowOff>
        </xdr:to>
        <xdr:sp macro="" textlink="">
          <xdr:nvSpPr>
            <xdr:cNvPr id="5207" name="Check Box 87" hidden="1">
              <a:extLst>
                <a:ext uri="{63B3BB69-23CF-44E3-9099-C40C66FF867C}">
                  <a14:compatExt spid="_x0000_s5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xdr:row>
          <xdr:rowOff>203200</xdr:rowOff>
        </xdr:from>
        <xdr:to>
          <xdr:col>11</xdr:col>
          <xdr:colOff>495300</xdr:colOff>
          <xdr:row>11</xdr:row>
          <xdr:rowOff>50800</xdr:rowOff>
        </xdr:to>
        <xdr:sp macro="" textlink="">
          <xdr:nvSpPr>
            <xdr:cNvPr id="5208" name="Check Box 88" hidden="1">
              <a:extLst>
                <a:ext uri="{63B3BB69-23CF-44E3-9099-C40C66FF867C}">
                  <a14:compatExt spid="_x0000_s5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10</xdr:row>
          <xdr:rowOff>190500</xdr:rowOff>
        </xdr:from>
        <xdr:to>
          <xdr:col>9</xdr:col>
          <xdr:colOff>558800</xdr:colOff>
          <xdr:row>12</xdr:row>
          <xdr:rowOff>0</xdr:rowOff>
        </xdr:to>
        <xdr:sp macro="" textlink="">
          <xdr:nvSpPr>
            <xdr:cNvPr id="5209" name="Check Box 89" hidden="1">
              <a:extLst>
                <a:ext uri="{63B3BB69-23CF-44E3-9099-C40C66FF867C}">
                  <a14:compatExt spid="_x0000_s5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mr-IN" sz="1000" b="0" i="0" u="none" strike="noStrike" baseline="0">
                  <a:solidFill>
                    <a:srgbClr val="000000"/>
                  </a:solidFill>
                  <a:latin typeface="Arial"/>
                  <a:ea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736600</xdr:colOff>
          <xdr:row>10</xdr:row>
          <xdr:rowOff>190500</xdr:rowOff>
        </xdr:from>
        <xdr:to>
          <xdr:col>13</xdr:col>
          <xdr:colOff>76200</xdr:colOff>
          <xdr:row>12</xdr:row>
          <xdr:rowOff>12700</xdr:rowOff>
        </xdr:to>
        <xdr:sp macro="" textlink="">
          <xdr:nvSpPr>
            <xdr:cNvPr id="5210" name="Check Box 90" hidden="1">
              <a:extLst>
                <a:ext uri="{63B3BB69-23CF-44E3-9099-C40C66FF867C}">
                  <a14:compatExt spid="_x0000_s5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9</xdr:row>
          <xdr:rowOff>215900</xdr:rowOff>
        </xdr:from>
        <xdr:to>
          <xdr:col>2</xdr:col>
          <xdr:colOff>622300</xdr:colOff>
          <xdr:row>11</xdr:row>
          <xdr:rowOff>50800</xdr:rowOff>
        </xdr:to>
        <xdr:sp macro="" textlink="">
          <xdr:nvSpPr>
            <xdr:cNvPr id="5211" name="Check Box 91" hidden="1">
              <a:extLst>
                <a:ext uri="{63B3BB69-23CF-44E3-9099-C40C66FF867C}">
                  <a14:compatExt spid="_x0000_s5211"/>
                </a:ext>
              </a:extLst>
            </xdr:cNvPr>
            <xdr:cNvSpPr/>
          </xdr:nvSpPr>
          <xdr:spPr>
            <a:xfrm>
              <a:off x="0" y="0"/>
              <a:ext cx="0" cy="0"/>
            </a:xfrm>
            <a:prstGeom prst="rect">
              <a:avLst/>
            </a:prstGeom>
          </xdr:spPr>
        </xdr:sp>
        <xdr:clientData/>
      </xdr:twoCellAnchor>
    </mc:Choice>
    <mc:Fallback/>
  </mc:AlternateContent>
  <xdr:twoCellAnchor editAs="oneCell">
    <xdr:from>
      <xdr:col>19</xdr:col>
      <xdr:colOff>1382486</xdr:colOff>
      <xdr:row>0</xdr:row>
      <xdr:rowOff>63500</xdr:rowOff>
    </xdr:from>
    <xdr:to>
      <xdr:col>19</xdr:col>
      <xdr:colOff>2130516</xdr:colOff>
      <xdr:row>2</xdr:row>
      <xdr:rowOff>116205</xdr:rowOff>
    </xdr:to>
    <xdr:pic>
      <xdr:nvPicPr>
        <xdr:cNvPr id="79" name="Picture 2" descr="A picture containing text&#10;&#10;Description automatically generated">
          <a:extLst>
            <a:ext uri="{FF2B5EF4-FFF2-40B4-BE49-F238E27FC236}">
              <a16:creationId xmlns:a16="http://schemas.microsoft.com/office/drawing/2014/main" xmlns="" id="{00000000-0008-0000-0000-00004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94129" y="63500"/>
          <a:ext cx="748030" cy="528955"/>
        </a:xfrm>
        <a:prstGeom prst="rect">
          <a:avLst/>
        </a:prstGeom>
      </xdr:spPr>
    </xdr:pic>
    <xdr:clientData/>
  </xdr:twoCellAnchor>
  <xdr:twoCellAnchor editAs="oneCell">
    <xdr:from>
      <xdr:col>0</xdr:col>
      <xdr:colOff>66675</xdr:colOff>
      <xdr:row>0</xdr:row>
      <xdr:rowOff>85725</xdr:rowOff>
    </xdr:from>
    <xdr:to>
      <xdr:col>1</xdr:col>
      <xdr:colOff>295910</xdr:colOff>
      <xdr:row>2</xdr:row>
      <xdr:rowOff>96520</xdr:rowOff>
    </xdr:to>
    <xdr:pic>
      <xdr:nvPicPr>
        <xdr:cNvPr id="80" name="Image 79">
          <a:extLst>
            <a:ext uri="{FF2B5EF4-FFF2-40B4-BE49-F238E27FC236}">
              <a16:creationId xmlns:a16="http://schemas.microsoft.com/office/drawing/2014/main" xmlns="" id="{00000000-0008-0000-0000-00005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85725"/>
          <a:ext cx="1134110" cy="4870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50800</xdr:colOff>
          <xdr:row>9</xdr:row>
          <xdr:rowOff>266700</xdr:rowOff>
        </xdr:from>
        <xdr:to>
          <xdr:col>19</xdr:col>
          <xdr:colOff>419100</xdr:colOff>
          <xdr:row>11</xdr:row>
          <xdr:rowOff>12700</xdr:rowOff>
        </xdr:to>
        <xdr:sp macro="" textlink="">
          <xdr:nvSpPr>
            <xdr:cNvPr id="5225" name="Check Box 105" hidden="1">
              <a:extLst>
                <a:ext uri="{63B3BB69-23CF-44E3-9099-C40C66FF867C}">
                  <a14:compatExt spid="_x0000_s52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mr-IN" sz="1000" b="0" i="0" u="none" strike="noStrike" baseline="0">
                  <a:solidFill>
                    <a:srgbClr val="000000"/>
                  </a:solidFill>
                  <a:latin typeface="Arial"/>
                  <a:ea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444500</xdr:colOff>
          <xdr:row>12</xdr:row>
          <xdr:rowOff>266700</xdr:rowOff>
        </xdr:from>
        <xdr:to>
          <xdr:col>19</xdr:col>
          <xdr:colOff>215900</xdr:colOff>
          <xdr:row>13</xdr:row>
          <xdr:rowOff>241300</xdr:rowOff>
        </xdr:to>
        <xdr:sp macro="" textlink="">
          <xdr:nvSpPr>
            <xdr:cNvPr id="5226" name="Check Box 106" hidden="1">
              <a:extLst>
                <a:ext uri="{63B3BB69-23CF-44E3-9099-C40C66FF867C}">
                  <a14:compatExt spid="_x0000_s52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mr-IN" sz="1000" b="0" i="0" u="none" strike="noStrike" baseline="0">
                  <a:solidFill>
                    <a:srgbClr val="000000"/>
                  </a:solidFill>
                  <a:latin typeface="Arial"/>
                  <a:ea typeface="Arial"/>
                  <a:cs typeface="Arial"/>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38100</xdr:rowOff>
        </xdr:from>
        <xdr:to>
          <xdr:col>0</xdr:col>
          <xdr:colOff>393700</xdr:colOff>
          <xdr:row>24</xdr:row>
          <xdr:rowOff>12700</xdr:rowOff>
        </xdr:to>
        <xdr:sp macro="" textlink="">
          <xdr:nvSpPr>
            <xdr:cNvPr id="5227" name="Check Box 107" hidden="1">
              <a:extLst>
                <a:ext uri="{63B3BB69-23CF-44E3-9099-C40C66FF867C}">
                  <a14:compatExt spid="_x0000_s5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38100</xdr:rowOff>
        </xdr:from>
        <xdr:to>
          <xdr:col>0</xdr:col>
          <xdr:colOff>393700</xdr:colOff>
          <xdr:row>25</xdr:row>
          <xdr:rowOff>12700</xdr:rowOff>
        </xdr:to>
        <xdr:sp macro="" textlink="">
          <xdr:nvSpPr>
            <xdr:cNvPr id="5228" name="Check Box 108" hidden="1">
              <a:extLst>
                <a:ext uri="{63B3BB69-23CF-44E3-9099-C40C66FF867C}">
                  <a14:compatExt spid="_x0000_s5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18</xdr:row>
          <xdr:rowOff>241300</xdr:rowOff>
        </xdr:from>
        <xdr:to>
          <xdr:col>2</xdr:col>
          <xdr:colOff>469900</xdr:colOff>
          <xdr:row>20</xdr:row>
          <xdr:rowOff>12700</xdr:rowOff>
        </xdr:to>
        <xdr:sp macro="" textlink="">
          <xdr:nvSpPr>
            <xdr:cNvPr id="5229" name="Check Box 109" hidden="1">
              <a:extLst>
                <a:ext uri="{63B3BB69-23CF-44E3-9099-C40C66FF867C}">
                  <a14:compatExt spid="_x0000_s5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1054100</xdr:colOff>
          <xdr:row>19</xdr:row>
          <xdr:rowOff>241300</xdr:rowOff>
        </xdr:from>
        <xdr:to>
          <xdr:col>2</xdr:col>
          <xdr:colOff>495300</xdr:colOff>
          <xdr:row>21</xdr:row>
          <xdr:rowOff>12700</xdr:rowOff>
        </xdr:to>
        <xdr:sp macro="" textlink="">
          <xdr:nvSpPr>
            <xdr:cNvPr id="5230" name="Check Box 110" hidden="1">
              <a:extLst>
                <a:ext uri="{63B3BB69-23CF-44E3-9099-C40C66FF867C}">
                  <a14:compatExt spid="_x0000_s5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22</xdr:row>
          <xdr:rowOff>241300</xdr:rowOff>
        </xdr:from>
        <xdr:to>
          <xdr:col>2</xdr:col>
          <xdr:colOff>469900</xdr:colOff>
          <xdr:row>24</xdr:row>
          <xdr:rowOff>12700</xdr:rowOff>
        </xdr:to>
        <xdr:sp macro="" textlink="">
          <xdr:nvSpPr>
            <xdr:cNvPr id="5231" name="Check Box 111" hidden="1">
              <a:extLst>
                <a:ext uri="{63B3BB69-23CF-44E3-9099-C40C66FF867C}">
                  <a14:compatExt spid="_x0000_s5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20</xdr:row>
          <xdr:rowOff>228600</xdr:rowOff>
        </xdr:from>
        <xdr:to>
          <xdr:col>4</xdr:col>
          <xdr:colOff>393700</xdr:colOff>
          <xdr:row>22</xdr:row>
          <xdr:rowOff>25400</xdr:rowOff>
        </xdr:to>
        <xdr:sp macro="" textlink="">
          <xdr:nvSpPr>
            <xdr:cNvPr id="5232" name="Check Box 112" hidden="1">
              <a:extLst>
                <a:ext uri="{63B3BB69-23CF-44E3-9099-C40C66FF867C}">
                  <a14:compatExt spid="_x0000_s5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927100</xdr:colOff>
          <xdr:row>21</xdr:row>
          <xdr:rowOff>228600</xdr:rowOff>
        </xdr:from>
        <xdr:to>
          <xdr:col>4</xdr:col>
          <xdr:colOff>393700</xdr:colOff>
          <xdr:row>23</xdr:row>
          <xdr:rowOff>25400</xdr:rowOff>
        </xdr:to>
        <xdr:sp macro="" textlink="">
          <xdr:nvSpPr>
            <xdr:cNvPr id="5233" name="Check Box 113" hidden="1">
              <a:extLst>
                <a:ext uri="{63B3BB69-23CF-44E3-9099-C40C66FF867C}">
                  <a14:compatExt spid="_x0000_s5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11</xdr:row>
          <xdr:rowOff>0</xdr:rowOff>
        </xdr:from>
        <xdr:to>
          <xdr:col>19</xdr:col>
          <xdr:colOff>431800</xdr:colOff>
          <xdr:row>12</xdr:row>
          <xdr:rowOff>0</xdr:rowOff>
        </xdr:to>
        <xdr:sp macro="" textlink="">
          <xdr:nvSpPr>
            <xdr:cNvPr id="5234" name="Check Box 114" hidden="1">
              <a:extLst>
                <a:ext uri="{63B3BB69-23CF-44E3-9099-C40C66FF867C}">
                  <a14:compatExt spid="_x0000_s52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mr-IN" sz="1000" b="0" i="0" u="none" strike="noStrike" baseline="0">
                  <a:solidFill>
                    <a:srgbClr val="000000"/>
                  </a:solidFill>
                  <a:latin typeface="Arial"/>
                  <a:ea typeface="Arial"/>
                  <a:cs typeface="Arial"/>
                </a:rPr>
                <a:t>  </a:t>
              </a:r>
            </a:p>
          </xdr:txBody>
        </xdr:sp>
        <xdr:clientData/>
      </xdr:twoCellAnchor>
    </mc:Choice>
    <mc:Fallback/>
  </mc:AlternateContent>
  <xdr:twoCellAnchor editAs="oneCell">
    <xdr:from>
      <xdr:col>19</xdr:col>
      <xdr:colOff>1063851</xdr:colOff>
      <xdr:row>25</xdr:row>
      <xdr:rowOff>10794</xdr:rowOff>
    </xdr:from>
    <xdr:to>
      <xdr:col>20</xdr:col>
      <xdr:colOff>981</xdr:colOff>
      <xdr:row>26</xdr:row>
      <xdr:rowOff>2683</xdr:rowOff>
    </xdr:to>
    <xdr:pic>
      <xdr:nvPicPr>
        <xdr:cNvPr id="3" name="Picture 2">
          <a:extLst>
            <a:ext uri="{FF2B5EF4-FFF2-40B4-BE49-F238E27FC236}">
              <a16:creationId xmlns:a16="http://schemas.microsoft.com/office/drawing/2014/main" xmlns="" id="{00000000-0008-0000-0000-000003000000}"/>
            </a:ext>
          </a:extLst>
        </xdr:cNvPr>
        <xdr:cNvPicPr>
          <a:picLocks noChangeAspect="1"/>
        </xdr:cNvPicPr>
      </xdr:nvPicPr>
      <xdr:blipFill rotWithShape="1">
        <a:blip xmlns:r="http://schemas.openxmlformats.org/officeDocument/2006/relationships" r:embed="rId3"/>
        <a:srcRect t="7732" b="6207"/>
        <a:stretch/>
      </xdr:blipFill>
      <xdr:spPr>
        <a:xfrm>
          <a:off x="12550596" y="6844475"/>
          <a:ext cx="1394580" cy="3305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50799</xdr:colOff>
      <xdr:row>13</xdr:row>
      <xdr:rowOff>38100</xdr:rowOff>
    </xdr:from>
    <xdr:to>
      <xdr:col>2</xdr:col>
      <xdr:colOff>8258174</xdr:colOff>
      <xdr:row>51</xdr:row>
      <xdr:rowOff>20519</xdr:rowOff>
    </xdr:to>
    <xdr:pic>
      <xdr:nvPicPr>
        <xdr:cNvPr id="2" name="Imag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50799" y="3924300"/>
          <a:ext cx="12417425" cy="6135569"/>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1.xml"/><Relationship Id="rId14" Type="http://schemas.openxmlformats.org/officeDocument/2006/relationships/ctrlProp" Target="../ctrlProps/ctrlProp12.xml"/><Relationship Id="rId15" Type="http://schemas.openxmlformats.org/officeDocument/2006/relationships/ctrlProp" Target="../ctrlProps/ctrlProp13.xml"/><Relationship Id="rId16" Type="http://schemas.openxmlformats.org/officeDocument/2006/relationships/ctrlProp" Target="../ctrlProps/ctrlProp14.xml"/><Relationship Id="rId17" Type="http://schemas.openxmlformats.org/officeDocument/2006/relationships/ctrlProp" Target="../ctrlProps/ctrlProp15.xml"/><Relationship Id="rId18" Type="http://schemas.openxmlformats.org/officeDocument/2006/relationships/ctrlProp" Target="../ctrlProps/ctrlProp16.xml"/><Relationship Id="rId19" Type="http://schemas.openxmlformats.org/officeDocument/2006/relationships/ctrlProp" Target="../ctrlProps/ctrlProp17.xml"/><Relationship Id="rId63" Type="http://schemas.openxmlformats.org/officeDocument/2006/relationships/ctrlProp" Target="../ctrlProps/ctrlProp61.xml"/><Relationship Id="rId64" Type="http://schemas.openxmlformats.org/officeDocument/2006/relationships/ctrlProp" Target="../ctrlProps/ctrlProp62.xml"/><Relationship Id="rId65" Type="http://schemas.openxmlformats.org/officeDocument/2006/relationships/ctrlProp" Target="../ctrlProps/ctrlProp63.xml"/><Relationship Id="rId66" Type="http://schemas.openxmlformats.org/officeDocument/2006/relationships/ctrlProp" Target="../ctrlProps/ctrlProp64.xml"/><Relationship Id="rId67" Type="http://schemas.openxmlformats.org/officeDocument/2006/relationships/ctrlProp" Target="../ctrlProps/ctrlProp65.xml"/><Relationship Id="rId68" Type="http://schemas.openxmlformats.org/officeDocument/2006/relationships/ctrlProp" Target="../ctrlProps/ctrlProp66.xml"/><Relationship Id="rId69" Type="http://schemas.openxmlformats.org/officeDocument/2006/relationships/ctrlProp" Target="../ctrlProps/ctrlProp67.xml"/><Relationship Id="rId50" Type="http://schemas.openxmlformats.org/officeDocument/2006/relationships/ctrlProp" Target="../ctrlProps/ctrlProp48.xml"/><Relationship Id="rId51" Type="http://schemas.openxmlformats.org/officeDocument/2006/relationships/ctrlProp" Target="../ctrlProps/ctrlProp49.xml"/><Relationship Id="rId52" Type="http://schemas.openxmlformats.org/officeDocument/2006/relationships/ctrlProp" Target="../ctrlProps/ctrlProp50.xml"/><Relationship Id="rId53" Type="http://schemas.openxmlformats.org/officeDocument/2006/relationships/ctrlProp" Target="../ctrlProps/ctrlProp51.xml"/><Relationship Id="rId54" Type="http://schemas.openxmlformats.org/officeDocument/2006/relationships/ctrlProp" Target="../ctrlProps/ctrlProp52.xml"/><Relationship Id="rId55" Type="http://schemas.openxmlformats.org/officeDocument/2006/relationships/ctrlProp" Target="../ctrlProps/ctrlProp53.xml"/><Relationship Id="rId56" Type="http://schemas.openxmlformats.org/officeDocument/2006/relationships/ctrlProp" Target="../ctrlProps/ctrlProp54.xml"/><Relationship Id="rId57" Type="http://schemas.openxmlformats.org/officeDocument/2006/relationships/ctrlProp" Target="../ctrlProps/ctrlProp55.xml"/><Relationship Id="rId58" Type="http://schemas.openxmlformats.org/officeDocument/2006/relationships/ctrlProp" Target="../ctrlProps/ctrlProp56.xml"/><Relationship Id="rId59" Type="http://schemas.openxmlformats.org/officeDocument/2006/relationships/ctrlProp" Target="../ctrlProps/ctrlProp57.xml"/><Relationship Id="rId40" Type="http://schemas.openxmlformats.org/officeDocument/2006/relationships/ctrlProp" Target="../ctrlProps/ctrlProp38.xml"/><Relationship Id="rId41" Type="http://schemas.openxmlformats.org/officeDocument/2006/relationships/ctrlProp" Target="../ctrlProps/ctrlProp39.xml"/><Relationship Id="rId42" Type="http://schemas.openxmlformats.org/officeDocument/2006/relationships/ctrlProp" Target="../ctrlProps/ctrlProp40.xml"/><Relationship Id="rId43" Type="http://schemas.openxmlformats.org/officeDocument/2006/relationships/ctrlProp" Target="../ctrlProps/ctrlProp41.xml"/><Relationship Id="rId44" Type="http://schemas.openxmlformats.org/officeDocument/2006/relationships/ctrlProp" Target="../ctrlProps/ctrlProp42.xml"/><Relationship Id="rId45" Type="http://schemas.openxmlformats.org/officeDocument/2006/relationships/ctrlProp" Target="../ctrlProps/ctrlProp43.xml"/><Relationship Id="rId46" Type="http://schemas.openxmlformats.org/officeDocument/2006/relationships/ctrlProp" Target="../ctrlProps/ctrlProp44.xml"/><Relationship Id="rId47" Type="http://schemas.openxmlformats.org/officeDocument/2006/relationships/ctrlProp" Target="../ctrlProps/ctrlProp45.xml"/><Relationship Id="rId48" Type="http://schemas.openxmlformats.org/officeDocument/2006/relationships/ctrlProp" Target="../ctrlProps/ctrlProp46.xml"/><Relationship Id="rId49" Type="http://schemas.openxmlformats.org/officeDocument/2006/relationships/ctrlProp" Target="../ctrlProps/ctrlProp47.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1.xml"/><Relationship Id="rId4" Type="http://schemas.openxmlformats.org/officeDocument/2006/relationships/ctrlProp" Target="../ctrlProps/ctrlProp2.xml"/><Relationship Id="rId5" Type="http://schemas.openxmlformats.org/officeDocument/2006/relationships/ctrlProp" Target="../ctrlProps/ctrlProp3.xml"/><Relationship Id="rId6" Type="http://schemas.openxmlformats.org/officeDocument/2006/relationships/ctrlProp" Target="../ctrlProps/ctrlProp4.xml"/><Relationship Id="rId7" Type="http://schemas.openxmlformats.org/officeDocument/2006/relationships/ctrlProp" Target="../ctrlProps/ctrlProp5.xml"/><Relationship Id="rId8" Type="http://schemas.openxmlformats.org/officeDocument/2006/relationships/ctrlProp" Target="../ctrlProps/ctrlProp6.xml"/><Relationship Id="rId9" Type="http://schemas.openxmlformats.org/officeDocument/2006/relationships/ctrlProp" Target="../ctrlProps/ctrlProp7.xml"/><Relationship Id="rId30" Type="http://schemas.openxmlformats.org/officeDocument/2006/relationships/ctrlProp" Target="../ctrlProps/ctrlProp28.xml"/><Relationship Id="rId31" Type="http://schemas.openxmlformats.org/officeDocument/2006/relationships/ctrlProp" Target="../ctrlProps/ctrlProp29.xml"/><Relationship Id="rId32" Type="http://schemas.openxmlformats.org/officeDocument/2006/relationships/ctrlProp" Target="../ctrlProps/ctrlProp30.xml"/><Relationship Id="rId33" Type="http://schemas.openxmlformats.org/officeDocument/2006/relationships/ctrlProp" Target="../ctrlProps/ctrlProp31.xml"/><Relationship Id="rId34" Type="http://schemas.openxmlformats.org/officeDocument/2006/relationships/ctrlProp" Target="../ctrlProps/ctrlProp32.xml"/><Relationship Id="rId35" Type="http://schemas.openxmlformats.org/officeDocument/2006/relationships/ctrlProp" Target="../ctrlProps/ctrlProp33.xml"/><Relationship Id="rId36" Type="http://schemas.openxmlformats.org/officeDocument/2006/relationships/ctrlProp" Target="../ctrlProps/ctrlProp34.xml"/><Relationship Id="rId37" Type="http://schemas.openxmlformats.org/officeDocument/2006/relationships/ctrlProp" Target="../ctrlProps/ctrlProp35.xml"/><Relationship Id="rId38" Type="http://schemas.openxmlformats.org/officeDocument/2006/relationships/ctrlProp" Target="../ctrlProps/ctrlProp36.xml"/><Relationship Id="rId39" Type="http://schemas.openxmlformats.org/officeDocument/2006/relationships/ctrlProp" Target="../ctrlProps/ctrlProp37.xml"/><Relationship Id="rId70" Type="http://schemas.openxmlformats.org/officeDocument/2006/relationships/ctrlProp" Target="../ctrlProps/ctrlProp68.xml"/><Relationship Id="rId71" Type="http://schemas.openxmlformats.org/officeDocument/2006/relationships/ctrlProp" Target="../ctrlProps/ctrlProp69.xml"/><Relationship Id="rId72" Type="http://schemas.openxmlformats.org/officeDocument/2006/relationships/ctrlProp" Target="../ctrlProps/ctrlProp70.xml"/><Relationship Id="rId20" Type="http://schemas.openxmlformats.org/officeDocument/2006/relationships/ctrlProp" Target="../ctrlProps/ctrlProp18.xml"/><Relationship Id="rId21" Type="http://schemas.openxmlformats.org/officeDocument/2006/relationships/ctrlProp" Target="../ctrlProps/ctrlProp19.xml"/><Relationship Id="rId22" Type="http://schemas.openxmlformats.org/officeDocument/2006/relationships/ctrlProp" Target="../ctrlProps/ctrlProp20.xml"/><Relationship Id="rId23" Type="http://schemas.openxmlformats.org/officeDocument/2006/relationships/ctrlProp" Target="../ctrlProps/ctrlProp21.xml"/><Relationship Id="rId24" Type="http://schemas.openxmlformats.org/officeDocument/2006/relationships/ctrlProp" Target="../ctrlProps/ctrlProp22.xml"/><Relationship Id="rId25" Type="http://schemas.openxmlformats.org/officeDocument/2006/relationships/ctrlProp" Target="../ctrlProps/ctrlProp23.xml"/><Relationship Id="rId26" Type="http://schemas.openxmlformats.org/officeDocument/2006/relationships/ctrlProp" Target="../ctrlProps/ctrlProp24.xml"/><Relationship Id="rId27" Type="http://schemas.openxmlformats.org/officeDocument/2006/relationships/ctrlProp" Target="../ctrlProps/ctrlProp25.xml"/><Relationship Id="rId28" Type="http://schemas.openxmlformats.org/officeDocument/2006/relationships/ctrlProp" Target="../ctrlProps/ctrlProp26.xml"/><Relationship Id="rId29" Type="http://schemas.openxmlformats.org/officeDocument/2006/relationships/ctrlProp" Target="../ctrlProps/ctrlProp27.xml"/><Relationship Id="rId73" Type="http://schemas.openxmlformats.org/officeDocument/2006/relationships/ctrlProp" Target="../ctrlProps/ctrlProp71.xml"/><Relationship Id="rId74" Type="http://schemas.openxmlformats.org/officeDocument/2006/relationships/ctrlProp" Target="../ctrlProps/ctrlProp72.xml"/><Relationship Id="rId75" Type="http://schemas.openxmlformats.org/officeDocument/2006/relationships/ctrlProp" Target="../ctrlProps/ctrlProp73.xml"/><Relationship Id="rId76" Type="http://schemas.openxmlformats.org/officeDocument/2006/relationships/ctrlProp" Target="../ctrlProps/ctrlProp74.xml"/><Relationship Id="rId77" Type="http://schemas.openxmlformats.org/officeDocument/2006/relationships/ctrlProp" Target="../ctrlProps/ctrlProp75.xml"/><Relationship Id="rId78" Type="http://schemas.openxmlformats.org/officeDocument/2006/relationships/ctrlProp" Target="../ctrlProps/ctrlProp76.xml"/><Relationship Id="rId79" Type="http://schemas.openxmlformats.org/officeDocument/2006/relationships/comments" Target="../comments1.xml"/><Relationship Id="rId60" Type="http://schemas.openxmlformats.org/officeDocument/2006/relationships/ctrlProp" Target="../ctrlProps/ctrlProp58.xml"/><Relationship Id="rId61" Type="http://schemas.openxmlformats.org/officeDocument/2006/relationships/ctrlProp" Target="../ctrlProps/ctrlProp59.xml"/><Relationship Id="rId62" Type="http://schemas.openxmlformats.org/officeDocument/2006/relationships/ctrlProp" Target="../ctrlProps/ctrlProp60.xml"/><Relationship Id="rId10" Type="http://schemas.openxmlformats.org/officeDocument/2006/relationships/ctrlProp" Target="../ctrlProps/ctrlProp8.xml"/><Relationship Id="rId11" Type="http://schemas.openxmlformats.org/officeDocument/2006/relationships/ctrlProp" Target="../ctrlProps/ctrlProp9.xml"/><Relationship Id="rId12"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0000"/>
    <pageSetUpPr fitToPage="1"/>
  </sheetPr>
  <dimension ref="A1:AH70"/>
  <sheetViews>
    <sheetView view="pageBreakPreview" topLeftCell="D31" zoomScale="80" zoomScaleNormal="60" zoomScaleSheetLayoutView="80" zoomScalePageLayoutView="60" workbookViewId="0">
      <selection activeCell="Y10" sqref="Y10"/>
    </sheetView>
  </sheetViews>
  <sheetFormatPr baseColWidth="10" defaultColWidth="5.5" defaultRowHeight="13" x14ac:dyDescent="0"/>
  <cols>
    <col min="1" max="1" width="13" style="72" customWidth="1"/>
    <col min="2" max="2" width="15" style="73" customWidth="1"/>
    <col min="3" max="3" width="12.1640625" style="73" customWidth="1"/>
    <col min="4" max="4" width="13.1640625" style="73" customWidth="1"/>
    <col min="5" max="5" width="18.33203125" style="73" customWidth="1"/>
    <col min="6" max="6" width="4.33203125" style="73" customWidth="1"/>
    <col min="7" max="7" width="4.33203125" style="57" customWidth="1"/>
    <col min="8" max="8" width="6.5" style="57" customWidth="1"/>
    <col min="9" max="9" width="4.5" style="57" customWidth="1"/>
    <col min="10" max="10" width="10" style="57" customWidth="1"/>
    <col min="11" max="11" width="13" style="57" customWidth="1"/>
    <col min="12" max="12" width="12.5" style="57" customWidth="1"/>
    <col min="13" max="15" width="4.1640625" style="57" customWidth="1"/>
    <col min="16" max="16" width="8.5" style="57" customWidth="1"/>
    <col min="17" max="18" width="4.1640625" style="57" customWidth="1"/>
    <col min="19" max="19" width="8.5" style="57" customWidth="1"/>
    <col min="20" max="20" width="35.33203125" style="57" customWidth="1"/>
    <col min="21" max="23" width="9.5" style="57" bestFit="1" customWidth="1"/>
    <col min="24" max="24" width="5.5" style="57"/>
    <col min="25" max="26" width="10.1640625" style="57" bestFit="1" customWidth="1"/>
    <col min="27" max="27" width="9.5" style="57" bestFit="1" customWidth="1"/>
    <col min="28" max="29" width="5.5" style="57"/>
    <col min="30" max="30" width="6.6640625" style="57" customWidth="1"/>
    <col min="31" max="31" width="7.33203125" style="57" customWidth="1"/>
    <col min="32" max="32" width="6.83203125" style="57" customWidth="1"/>
    <col min="33" max="33" width="7.5" style="57" customWidth="1"/>
    <col min="34" max="16384" width="5.5" style="57"/>
  </cols>
  <sheetData>
    <row r="1" spans="1:20" ht="22.25" customHeight="1">
      <c r="A1" s="158" t="s">
        <v>0</v>
      </c>
      <c r="B1" s="159"/>
      <c r="C1" s="159"/>
      <c r="D1" s="159"/>
      <c r="E1" s="159"/>
      <c r="F1" s="159"/>
      <c r="G1" s="159"/>
      <c r="H1" s="159"/>
      <c r="I1" s="159"/>
      <c r="J1" s="159"/>
      <c r="K1" s="159"/>
      <c r="L1" s="159"/>
      <c r="M1" s="159"/>
      <c r="N1" s="159"/>
      <c r="O1" s="159"/>
      <c r="P1" s="159"/>
      <c r="Q1" s="159"/>
      <c r="R1" s="159"/>
      <c r="S1" s="159"/>
      <c r="T1" s="160"/>
    </row>
    <row r="2" spans="1:20" ht="16.25" customHeight="1">
      <c r="A2" s="161"/>
      <c r="B2" s="162"/>
      <c r="C2" s="162"/>
      <c r="D2" s="162"/>
      <c r="E2" s="162"/>
      <c r="F2" s="162"/>
      <c r="G2" s="162"/>
      <c r="H2" s="162"/>
      <c r="I2" s="162"/>
      <c r="J2" s="162"/>
      <c r="K2" s="162"/>
      <c r="L2" s="162"/>
      <c r="M2" s="162"/>
      <c r="N2" s="162"/>
      <c r="O2" s="162"/>
      <c r="P2" s="162"/>
      <c r="Q2" s="162"/>
      <c r="R2" s="162"/>
      <c r="S2" s="162"/>
      <c r="T2" s="163"/>
    </row>
    <row r="3" spans="1:20" ht="14.5" customHeight="1" thickBot="1">
      <c r="A3" s="164"/>
      <c r="B3" s="165"/>
      <c r="C3" s="165"/>
      <c r="D3" s="165"/>
      <c r="E3" s="165"/>
      <c r="F3" s="165"/>
      <c r="G3" s="165"/>
      <c r="H3" s="165"/>
      <c r="I3" s="165"/>
      <c r="J3" s="165"/>
      <c r="K3" s="165"/>
      <c r="L3" s="165"/>
      <c r="M3" s="165"/>
      <c r="N3" s="165"/>
      <c r="O3" s="165"/>
      <c r="P3" s="165"/>
      <c r="Q3" s="165"/>
      <c r="R3" s="165"/>
      <c r="S3" s="165"/>
      <c r="T3" s="166"/>
    </row>
    <row r="4" spans="1:20" ht="20.25" customHeight="1">
      <c r="A4" s="216" t="s">
        <v>1</v>
      </c>
      <c r="B4" s="217"/>
      <c r="C4" s="217"/>
      <c r="D4" s="88"/>
      <c r="E4" s="89"/>
      <c r="F4" s="89"/>
      <c r="G4" s="89"/>
      <c r="H4" s="89"/>
      <c r="I4" s="89"/>
      <c r="J4" s="89"/>
      <c r="K4" s="89"/>
      <c r="L4" s="89"/>
      <c r="M4" s="89"/>
      <c r="N4" s="89"/>
      <c r="O4" s="90"/>
      <c r="P4" s="82" t="s">
        <v>2</v>
      </c>
      <c r="Q4" s="83"/>
      <c r="R4" s="83"/>
      <c r="S4" s="84"/>
      <c r="T4" s="78" t="s">
        <v>3</v>
      </c>
    </row>
    <row r="5" spans="1:20" ht="20.25" customHeight="1">
      <c r="A5" s="218" t="s">
        <v>4</v>
      </c>
      <c r="B5" s="219"/>
      <c r="C5" s="219"/>
      <c r="D5" s="91" t="s">
        <v>5</v>
      </c>
      <c r="E5" s="92"/>
      <c r="F5" s="92"/>
      <c r="G5" s="92"/>
      <c r="H5" s="92"/>
      <c r="I5" s="92"/>
      <c r="J5" s="92"/>
      <c r="K5" s="92"/>
      <c r="L5" s="92"/>
      <c r="M5" s="92"/>
      <c r="N5" s="92"/>
      <c r="O5" s="93"/>
      <c r="P5" s="85" t="s">
        <v>6</v>
      </c>
      <c r="Q5" s="86"/>
      <c r="R5" s="86"/>
      <c r="S5" s="87"/>
      <c r="T5" s="79" t="s">
        <v>7</v>
      </c>
    </row>
    <row r="6" spans="1:20" ht="20.25" customHeight="1">
      <c r="A6" s="218" t="s">
        <v>8</v>
      </c>
      <c r="B6" s="219"/>
      <c r="C6" s="219"/>
      <c r="D6" s="94"/>
      <c r="E6" s="95"/>
      <c r="F6" s="95"/>
      <c r="G6" s="95"/>
      <c r="H6" s="95"/>
      <c r="I6" s="95"/>
      <c r="J6" s="95"/>
      <c r="K6" s="95"/>
      <c r="L6" s="95"/>
      <c r="M6" s="95"/>
      <c r="N6" s="95"/>
      <c r="O6" s="96"/>
      <c r="P6" s="85" t="s">
        <v>9</v>
      </c>
      <c r="Q6" s="86"/>
      <c r="R6" s="86"/>
      <c r="S6" s="87"/>
      <c r="T6" s="80"/>
    </row>
    <row r="7" spans="1:20" ht="20.25" customHeight="1">
      <c r="A7" s="218" t="s">
        <v>10</v>
      </c>
      <c r="B7" s="219"/>
      <c r="C7" s="219"/>
      <c r="D7" s="91" t="s">
        <v>11</v>
      </c>
      <c r="E7" s="92"/>
      <c r="F7" s="92"/>
      <c r="G7" s="92"/>
      <c r="H7" s="92"/>
      <c r="I7" s="92"/>
      <c r="J7" s="92"/>
      <c r="K7" s="92"/>
      <c r="L7" s="92"/>
      <c r="M7" s="92"/>
      <c r="N7" s="92"/>
      <c r="O7" s="93"/>
      <c r="P7" s="85" t="s">
        <v>12</v>
      </c>
      <c r="Q7" s="86"/>
      <c r="R7" s="86"/>
      <c r="S7" s="87"/>
      <c r="T7" s="80"/>
    </row>
    <row r="8" spans="1:20" ht="20.25" customHeight="1">
      <c r="A8" s="218" t="s">
        <v>13</v>
      </c>
      <c r="B8" s="219"/>
      <c r="C8" s="219"/>
      <c r="D8" s="91" t="s">
        <v>14</v>
      </c>
      <c r="E8" s="92"/>
      <c r="F8" s="92"/>
      <c r="G8" s="92"/>
      <c r="H8" s="92"/>
      <c r="I8" s="92"/>
      <c r="J8" s="92"/>
      <c r="K8" s="92"/>
      <c r="L8" s="92"/>
      <c r="M8" s="92"/>
      <c r="N8" s="92"/>
      <c r="O8" s="93"/>
      <c r="P8" s="85" t="s">
        <v>12</v>
      </c>
      <c r="Q8" s="86"/>
      <c r="R8" s="86"/>
      <c r="S8" s="87"/>
      <c r="T8" s="80"/>
    </row>
    <row r="9" spans="1:20" ht="20.25" customHeight="1" thickBot="1">
      <c r="A9" s="156" t="s">
        <v>15</v>
      </c>
      <c r="B9" s="157"/>
      <c r="C9" s="157"/>
      <c r="D9" s="97" t="s">
        <v>16</v>
      </c>
      <c r="E9" s="98"/>
      <c r="F9" s="98"/>
      <c r="G9" s="98"/>
      <c r="H9" s="98"/>
      <c r="I9" s="98"/>
      <c r="J9" s="98"/>
      <c r="K9" s="98"/>
      <c r="L9" s="98"/>
      <c r="M9" s="98"/>
      <c r="N9" s="98"/>
      <c r="O9" s="99"/>
      <c r="P9" s="85" t="s">
        <v>12</v>
      </c>
      <c r="Q9" s="86"/>
      <c r="R9" s="86"/>
      <c r="S9" s="87"/>
      <c r="T9" s="81"/>
    </row>
    <row r="10" spans="1:20" ht="21.75" customHeight="1">
      <c r="A10" s="174" t="s">
        <v>17</v>
      </c>
      <c r="B10" s="175"/>
      <c r="C10" s="175"/>
      <c r="D10" s="175"/>
      <c r="E10" s="175"/>
      <c r="F10" s="175"/>
      <c r="G10" s="175"/>
      <c r="H10" s="175"/>
      <c r="I10" s="175"/>
      <c r="J10" s="175"/>
      <c r="K10" s="175"/>
      <c r="L10" s="175"/>
      <c r="M10" s="175"/>
      <c r="N10" s="175"/>
      <c r="O10" s="175"/>
      <c r="P10" s="175"/>
      <c r="Q10" s="175"/>
      <c r="R10" s="175"/>
      <c r="S10" s="175"/>
      <c r="T10" s="176"/>
    </row>
    <row r="11" spans="1:20" ht="17" customHeight="1">
      <c r="A11" s="223" t="s">
        <v>18</v>
      </c>
      <c r="B11" s="224"/>
      <c r="C11" s="224"/>
      <c r="D11" s="224"/>
      <c r="E11" s="224"/>
      <c r="F11" s="224"/>
      <c r="G11" s="224"/>
      <c r="H11" s="224"/>
      <c r="I11" s="224"/>
      <c r="J11" s="224"/>
      <c r="K11" s="224"/>
      <c r="L11" s="224"/>
      <c r="M11" s="224"/>
      <c r="N11" s="224"/>
      <c r="O11" s="224"/>
      <c r="P11" s="224"/>
      <c r="Q11" s="224"/>
      <c r="R11" s="224"/>
      <c r="S11" s="224"/>
      <c r="T11" s="225"/>
    </row>
    <row r="12" spans="1:20" ht="18.75" customHeight="1" thickBot="1">
      <c r="A12" s="226" t="s">
        <v>19</v>
      </c>
      <c r="B12" s="227"/>
      <c r="C12" s="227"/>
      <c r="D12" s="227"/>
      <c r="E12" s="227"/>
      <c r="F12" s="227"/>
      <c r="G12" s="227"/>
      <c r="H12" s="227"/>
      <c r="I12" s="227"/>
      <c r="J12" s="227"/>
      <c r="K12" s="227"/>
      <c r="L12" s="227"/>
      <c r="M12" s="227"/>
      <c r="N12" s="227"/>
      <c r="O12" s="227"/>
      <c r="P12" s="227"/>
      <c r="Q12" s="227"/>
      <c r="R12" s="227"/>
      <c r="S12" s="227"/>
      <c r="T12" s="228"/>
    </row>
    <row r="13" spans="1:20" ht="21.75" customHeight="1">
      <c r="A13" s="174" t="s">
        <v>20</v>
      </c>
      <c r="B13" s="175"/>
      <c r="C13" s="175"/>
      <c r="D13" s="175"/>
      <c r="E13" s="175"/>
      <c r="F13" s="175"/>
      <c r="G13" s="175"/>
      <c r="H13" s="175"/>
      <c r="I13" s="175"/>
      <c r="J13" s="175"/>
      <c r="K13" s="175"/>
      <c r="L13" s="175"/>
      <c r="M13" s="175"/>
      <c r="N13" s="175"/>
      <c r="O13" s="175"/>
      <c r="P13" s="175"/>
      <c r="Q13" s="175"/>
      <c r="R13" s="175"/>
      <c r="S13" s="175"/>
      <c r="T13" s="176"/>
    </row>
    <row r="14" spans="1:20" ht="19.25" customHeight="1" thickBot="1">
      <c r="A14" s="171" t="s">
        <v>21</v>
      </c>
      <c r="B14" s="172"/>
      <c r="C14" s="172"/>
      <c r="D14" s="172"/>
      <c r="E14" s="172"/>
      <c r="F14" s="172"/>
      <c r="G14" s="172"/>
      <c r="H14" s="172"/>
      <c r="I14" s="172"/>
      <c r="J14" s="172"/>
      <c r="K14" s="172"/>
      <c r="L14" s="172"/>
      <c r="M14" s="172"/>
      <c r="N14" s="172"/>
      <c r="O14" s="172"/>
      <c r="P14" s="172"/>
      <c r="Q14" s="172"/>
      <c r="R14" s="172"/>
      <c r="S14" s="172"/>
      <c r="T14" s="173"/>
    </row>
    <row r="15" spans="1:20" ht="22.25" customHeight="1">
      <c r="A15" s="140" t="s">
        <v>22</v>
      </c>
      <c r="B15" s="141"/>
      <c r="C15" s="141"/>
      <c r="D15" s="141"/>
      <c r="E15" s="141"/>
      <c r="F15" s="141"/>
      <c r="G15" s="141"/>
      <c r="H15" s="141"/>
      <c r="I15" s="141"/>
      <c r="J15" s="141"/>
      <c r="K15" s="141"/>
      <c r="L15" s="141"/>
      <c r="M15" s="141"/>
      <c r="N15" s="141"/>
      <c r="O15" s="141"/>
      <c r="P15" s="141"/>
      <c r="Q15" s="141"/>
      <c r="R15" s="141"/>
      <c r="S15" s="141"/>
      <c r="T15" s="142"/>
    </row>
    <row r="16" spans="1:20" ht="58.5" customHeight="1">
      <c r="A16" s="167" t="s">
        <v>23</v>
      </c>
      <c r="B16" s="168"/>
      <c r="C16" s="169" t="s">
        <v>24</v>
      </c>
      <c r="D16" s="170"/>
      <c r="E16" s="169" t="s">
        <v>25</v>
      </c>
      <c r="F16" s="169"/>
      <c r="G16" s="169" t="s">
        <v>26</v>
      </c>
      <c r="H16" s="169"/>
      <c r="I16" s="169"/>
      <c r="J16" s="169"/>
      <c r="K16" s="170" t="s">
        <v>27</v>
      </c>
      <c r="L16" s="170"/>
      <c r="M16" s="170"/>
      <c r="N16" s="177" t="s">
        <v>28</v>
      </c>
      <c r="O16" s="178"/>
      <c r="P16" s="178"/>
      <c r="Q16" s="178"/>
      <c r="R16" s="178"/>
      <c r="S16" s="179"/>
      <c r="T16" s="77" t="s">
        <v>29</v>
      </c>
    </row>
    <row r="17" spans="1:34" ht="27.75" customHeight="1">
      <c r="A17" s="119" t="s">
        <v>30</v>
      </c>
      <c r="B17" s="120"/>
      <c r="C17" s="154" t="s">
        <v>31</v>
      </c>
      <c r="D17" s="154"/>
      <c r="E17" s="155" t="s">
        <v>32</v>
      </c>
      <c r="F17" s="155"/>
      <c r="G17" s="154" t="s">
        <v>33</v>
      </c>
      <c r="H17" s="154"/>
      <c r="I17" s="154"/>
      <c r="J17" s="154"/>
      <c r="K17" s="154" t="s">
        <v>34</v>
      </c>
      <c r="L17" s="154"/>
      <c r="M17" s="154"/>
      <c r="N17" s="143" t="s">
        <v>35</v>
      </c>
      <c r="O17" s="144"/>
      <c r="P17" s="144"/>
      <c r="Q17" s="144"/>
      <c r="R17" s="144"/>
      <c r="S17" s="145"/>
      <c r="T17" s="58" t="s">
        <v>36</v>
      </c>
    </row>
    <row r="18" spans="1:34" ht="20.25" customHeight="1">
      <c r="A18" s="119" t="s">
        <v>37</v>
      </c>
      <c r="B18" s="120"/>
      <c r="C18" s="154" t="s">
        <v>38</v>
      </c>
      <c r="D18" s="154"/>
      <c r="E18" s="155" t="s">
        <v>39</v>
      </c>
      <c r="F18" s="155"/>
      <c r="G18" s="154" t="s">
        <v>40</v>
      </c>
      <c r="H18" s="154"/>
      <c r="I18" s="154"/>
      <c r="J18" s="154"/>
      <c r="K18" s="154" t="s">
        <v>41</v>
      </c>
      <c r="L18" s="154"/>
      <c r="M18" s="154"/>
      <c r="N18" s="143" t="s">
        <v>42</v>
      </c>
      <c r="O18" s="144"/>
      <c r="P18" s="144"/>
      <c r="Q18" s="144"/>
      <c r="R18" s="144"/>
      <c r="S18" s="145"/>
      <c r="T18" s="58" t="s">
        <v>43</v>
      </c>
    </row>
    <row r="19" spans="1:34" ht="20.5" customHeight="1">
      <c r="A19" s="232" t="s">
        <v>44</v>
      </c>
      <c r="B19" s="233"/>
      <c r="C19" s="180" t="s">
        <v>45</v>
      </c>
      <c r="D19" s="180"/>
      <c r="E19" s="155" t="s">
        <v>46</v>
      </c>
      <c r="F19" s="155"/>
      <c r="G19" s="154" t="s">
        <v>47</v>
      </c>
      <c r="H19" s="154"/>
      <c r="I19" s="154"/>
      <c r="J19" s="154"/>
      <c r="K19" s="154" t="s">
        <v>48</v>
      </c>
      <c r="L19" s="154"/>
      <c r="M19" s="154"/>
      <c r="N19" s="143" t="s">
        <v>49</v>
      </c>
      <c r="O19" s="144"/>
      <c r="P19" s="144"/>
      <c r="Q19" s="144"/>
      <c r="R19" s="144"/>
      <c r="S19" s="145"/>
      <c r="T19" s="58" t="s">
        <v>50</v>
      </c>
    </row>
    <row r="20" spans="1:34" ht="19.5" customHeight="1">
      <c r="A20" s="119" t="s">
        <v>51</v>
      </c>
      <c r="B20" s="120"/>
      <c r="C20" s="154" t="s">
        <v>52</v>
      </c>
      <c r="D20" s="154"/>
      <c r="E20" s="155" t="s">
        <v>53</v>
      </c>
      <c r="F20" s="155"/>
      <c r="G20" s="154" t="s">
        <v>54</v>
      </c>
      <c r="H20" s="154"/>
      <c r="I20" s="154"/>
      <c r="J20" s="154"/>
      <c r="K20" s="154" t="s">
        <v>55</v>
      </c>
      <c r="L20" s="154"/>
      <c r="M20" s="154"/>
      <c r="N20" s="143" t="s">
        <v>56</v>
      </c>
      <c r="O20" s="144"/>
      <c r="P20" s="144"/>
      <c r="Q20" s="144"/>
      <c r="R20" s="144"/>
      <c r="S20" s="145"/>
      <c r="T20" s="58" t="s">
        <v>57</v>
      </c>
    </row>
    <row r="21" spans="1:34" ht="20.5" customHeight="1">
      <c r="A21" s="119" t="s">
        <v>58</v>
      </c>
      <c r="B21" s="120"/>
      <c r="C21" s="154" t="s">
        <v>59</v>
      </c>
      <c r="D21" s="154"/>
      <c r="E21" s="155" t="s">
        <v>60</v>
      </c>
      <c r="F21" s="155"/>
      <c r="G21" s="154" t="s">
        <v>61</v>
      </c>
      <c r="H21" s="154"/>
      <c r="I21" s="154"/>
      <c r="J21" s="154"/>
      <c r="K21" s="154" t="s">
        <v>62</v>
      </c>
      <c r="L21" s="154"/>
      <c r="M21" s="154"/>
      <c r="N21" s="143" t="s">
        <v>63</v>
      </c>
      <c r="O21" s="144"/>
      <c r="P21" s="144"/>
      <c r="Q21" s="144"/>
      <c r="R21" s="144"/>
      <c r="S21" s="145"/>
      <c r="T21" s="58" t="s">
        <v>64</v>
      </c>
    </row>
    <row r="22" spans="1:34" ht="20.5" customHeight="1">
      <c r="A22" s="119" t="s">
        <v>65</v>
      </c>
      <c r="B22" s="120"/>
      <c r="C22" s="154" t="s">
        <v>66</v>
      </c>
      <c r="D22" s="154"/>
      <c r="E22" s="155" t="s">
        <v>67</v>
      </c>
      <c r="F22" s="155"/>
      <c r="G22" s="154" t="s">
        <v>68</v>
      </c>
      <c r="H22" s="154"/>
      <c r="I22" s="154"/>
      <c r="J22" s="154"/>
      <c r="K22" s="154" t="s">
        <v>69</v>
      </c>
      <c r="L22" s="154"/>
      <c r="M22" s="154"/>
      <c r="N22" s="143" t="s">
        <v>70</v>
      </c>
      <c r="O22" s="144"/>
      <c r="P22" s="144"/>
      <c r="Q22" s="144"/>
      <c r="R22" s="144"/>
      <c r="S22" s="145"/>
      <c r="T22" s="58" t="s">
        <v>71</v>
      </c>
      <c r="V22"/>
    </row>
    <row r="23" spans="1:34" ht="20.5" customHeight="1">
      <c r="A23" s="119" t="s">
        <v>72</v>
      </c>
      <c r="B23" s="120"/>
      <c r="C23" s="154" t="s">
        <v>73</v>
      </c>
      <c r="D23" s="154"/>
      <c r="E23" s="155" t="s">
        <v>74</v>
      </c>
      <c r="F23" s="155"/>
      <c r="G23" s="234"/>
      <c r="H23" s="234"/>
      <c r="I23" s="234"/>
      <c r="J23" s="234"/>
      <c r="K23" s="154" t="s">
        <v>75</v>
      </c>
      <c r="L23" s="154"/>
      <c r="M23" s="154"/>
      <c r="N23" s="143" t="s">
        <v>76</v>
      </c>
      <c r="O23" s="144"/>
      <c r="P23" s="144"/>
      <c r="Q23" s="144"/>
      <c r="R23" s="144"/>
      <c r="S23" s="145"/>
      <c r="T23" s="58" t="s">
        <v>77</v>
      </c>
      <c r="W23"/>
    </row>
    <row r="24" spans="1:34" ht="20.5" customHeight="1">
      <c r="A24" s="119" t="s">
        <v>78</v>
      </c>
      <c r="B24" s="120"/>
      <c r="C24" s="154" t="s">
        <v>79</v>
      </c>
      <c r="D24" s="154"/>
      <c r="E24" s="137"/>
      <c r="F24" s="137"/>
      <c r="G24" s="138"/>
      <c r="H24" s="138"/>
      <c r="I24" s="138"/>
      <c r="J24" s="138"/>
      <c r="K24" s="139"/>
      <c r="L24" s="139"/>
      <c r="M24" s="139"/>
      <c r="N24" s="146" t="s">
        <v>80</v>
      </c>
      <c r="O24" s="147"/>
      <c r="P24" s="147"/>
      <c r="Q24" s="147"/>
      <c r="R24" s="147"/>
      <c r="S24" s="148"/>
      <c r="T24" s="58" t="s">
        <v>81</v>
      </c>
    </row>
    <row r="25" spans="1:34" ht="20.5" customHeight="1">
      <c r="A25" s="126" t="s">
        <v>82</v>
      </c>
      <c r="B25" s="127"/>
      <c r="C25" s="128" t="s">
        <v>83</v>
      </c>
      <c r="D25" s="128"/>
      <c r="E25" s="129"/>
      <c r="F25" s="129"/>
      <c r="G25" s="130"/>
      <c r="H25" s="130"/>
      <c r="I25" s="130"/>
      <c r="J25" s="130"/>
      <c r="K25" s="129"/>
      <c r="L25" s="129"/>
      <c r="M25" s="129"/>
      <c r="N25" s="131" t="s">
        <v>84</v>
      </c>
      <c r="O25" s="132"/>
      <c r="P25" s="132"/>
      <c r="Q25" s="132"/>
      <c r="R25" s="132"/>
      <c r="S25" s="133"/>
      <c r="T25" s="76" t="s">
        <v>85</v>
      </c>
      <c r="W25"/>
    </row>
    <row r="26" spans="1:34" ht="27" customHeight="1">
      <c r="A26" s="122" t="s">
        <v>86</v>
      </c>
      <c r="B26" s="122"/>
      <c r="C26" s="122"/>
      <c r="D26" s="122"/>
      <c r="E26" s="122"/>
      <c r="F26" s="122"/>
      <c r="G26" s="122"/>
      <c r="H26" s="122"/>
      <c r="I26" s="122"/>
      <c r="J26" s="122"/>
      <c r="K26" s="122"/>
      <c r="L26" s="122"/>
      <c r="M26" s="122"/>
      <c r="N26" s="122"/>
      <c r="O26" s="122"/>
      <c r="P26" s="122"/>
      <c r="Q26" s="122"/>
      <c r="R26" s="122"/>
      <c r="S26" s="122"/>
      <c r="T26" s="122"/>
      <c r="Y26"/>
    </row>
    <row r="27" spans="1:34" ht="72.75" customHeight="1" thickBot="1">
      <c r="A27" s="123"/>
      <c r="B27" s="124"/>
      <c r="C27" s="124"/>
      <c r="D27" s="124"/>
      <c r="E27" s="124"/>
      <c r="F27" s="124"/>
      <c r="G27" s="124"/>
      <c r="H27" s="124"/>
      <c r="I27" s="124"/>
      <c r="J27" s="124"/>
      <c r="K27" s="124"/>
      <c r="L27" s="124"/>
      <c r="M27" s="124"/>
      <c r="N27" s="124"/>
      <c r="O27" s="124"/>
      <c r="P27" s="124"/>
      <c r="Q27" s="124"/>
      <c r="R27" s="124"/>
      <c r="S27" s="124"/>
      <c r="T27" s="125"/>
    </row>
    <row r="28" spans="1:34" ht="24.75" customHeight="1" thickBot="1">
      <c r="A28" s="220" t="s">
        <v>87</v>
      </c>
      <c r="B28" s="221"/>
      <c r="C28" s="221"/>
      <c r="D28" s="221"/>
      <c r="E28" s="221"/>
      <c r="F28" s="221"/>
      <c r="G28" s="221"/>
      <c r="H28" s="221"/>
      <c r="I28" s="221"/>
      <c r="J28" s="221"/>
      <c r="K28" s="221"/>
      <c r="L28" s="221"/>
      <c r="M28" s="221"/>
      <c r="N28" s="221"/>
      <c r="O28" s="221"/>
      <c r="P28" s="221"/>
      <c r="Q28" s="221"/>
      <c r="R28" s="221"/>
      <c r="S28" s="221"/>
      <c r="T28" s="222"/>
    </row>
    <row r="29" spans="1:34" ht="61.5" customHeight="1" thickBot="1">
      <c r="A29" s="134"/>
      <c r="B29" s="135"/>
      <c r="C29" s="135"/>
      <c r="D29" s="135"/>
      <c r="E29" s="135"/>
      <c r="F29" s="135"/>
      <c r="G29" s="135"/>
      <c r="H29" s="135"/>
      <c r="I29" s="135"/>
      <c r="J29" s="135"/>
      <c r="K29" s="135"/>
      <c r="L29" s="135"/>
      <c r="M29" s="135"/>
      <c r="N29" s="135"/>
      <c r="O29" s="135"/>
      <c r="P29" s="135"/>
      <c r="Q29" s="135"/>
      <c r="R29" s="135"/>
      <c r="S29" s="135"/>
      <c r="T29" s="136"/>
    </row>
    <row r="30" spans="1:34" ht="7.5" hidden="1" customHeight="1" thickBot="1">
      <c r="A30" s="102"/>
      <c r="B30" s="103"/>
      <c r="C30" s="103"/>
      <c r="D30" s="103"/>
      <c r="E30" s="103"/>
      <c r="F30" s="103"/>
      <c r="G30" s="121"/>
      <c r="H30" s="121"/>
      <c r="I30" s="121"/>
      <c r="J30" s="121"/>
      <c r="K30" s="121"/>
      <c r="L30" s="121"/>
      <c r="M30" s="121"/>
      <c r="N30" s="121"/>
      <c r="O30" s="121"/>
      <c r="P30" s="121"/>
      <c r="Q30" s="59"/>
      <c r="R30" s="59"/>
      <c r="S30" s="59"/>
    </row>
    <row r="31" spans="1:34" ht="16.25" customHeight="1">
      <c r="A31" s="108" t="s">
        <v>88</v>
      </c>
      <c r="B31" s="109"/>
      <c r="C31" s="109"/>
      <c r="D31" s="112" t="s">
        <v>89</v>
      </c>
      <c r="E31" s="113"/>
      <c r="F31" s="229" t="s">
        <v>90</v>
      </c>
      <c r="G31" s="230"/>
      <c r="H31" s="231"/>
      <c r="I31" s="112" t="s">
        <v>91</v>
      </c>
      <c r="J31" s="152"/>
      <c r="K31" s="152"/>
      <c r="L31" s="152"/>
      <c r="M31" s="152"/>
      <c r="N31" s="152"/>
      <c r="O31" s="152"/>
      <c r="P31" s="113"/>
      <c r="Q31" s="149" t="s">
        <v>92</v>
      </c>
      <c r="R31" s="150"/>
      <c r="S31" s="151"/>
      <c r="T31" s="100" t="s">
        <v>93</v>
      </c>
      <c r="Y31" s="181" t="s">
        <v>94</v>
      </c>
      <c r="Z31" s="181"/>
      <c r="AA31" s="181"/>
      <c r="AB31" s="181"/>
      <c r="AD31" s="181" t="s">
        <v>94</v>
      </c>
      <c r="AE31" s="181"/>
      <c r="AF31" s="181"/>
      <c r="AG31" s="181"/>
      <c r="AH31" s="181"/>
    </row>
    <row r="32" spans="1:34" ht="20.5" customHeight="1">
      <c r="A32" s="110"/>
      <c r="B32" s="111"/>
      <c r="C32" s="111"/>
      <c r="D32" s="114"/>
      <c r="E32" s="115"/>
      <c r="F32" s="60" t="s">
        <v>95</v>
      </c>
      <c r="G32" s="60" t="s">
        <v>96</v>
      </c>
      <c r="H32" s="61" t="s">
        <v>97</v>
      </c>
      <c r="I32" s="114"/>
      <c r="J32" s="153"/>
      <c r="K32" s="153"/>
      <c r="L32" s="153"/>
      <c r="M32" s="153"/>
      <c r="N32" s="153"/>
      <c r="O32" s="153"/>
      <c r="P32" s="115"/>
      <c r="Q32" s="62" t="s">
        <v>95</v>
      </c>
      <c r="R32" s="62" t="s">
        <v>96</v>
      </c>
      <c r="S32" s="63" t="s">
        <v>97</v>
      </c>
      <c r="T32" s="101"/>
      <c r="Y32" s="57" t="s">
        <v>98</v>
      </c>
      <c r="Z32" s="57" t="s">
        <v>99</v>
      </c>
      <c r="AA32" s="57" t="s">
        <v>100</v>
      </c>
      <c r="AE32" s="57" t="s">
        <v>98</v>
      </c>
      <c r="AF32" s="57" t="s">
        <v>99</v>
      </c>
      <c r="AG32" s="57" t="s">
        <v>100</v>
      </c>
    </row>
    <row r="33" spans="1:33" ht="33.75" customHeight="1">
      <c r="A33" s="104"/>
      <c r="B33" s="105"/>
      <c r="C33" s="105"/>
      <c r="D33" s="106"/>
      <c r="E33" s="107"/>
      <c r="F33" s="64"/>
      <c r="G33" s="64"/>
      <c r="H33" s="64" t="str">
        <f>IF(AND(F33&lt;&gt;"",G33&lt;&gt;""),VLOOKUP(AA33,'RLCalc - ne pas effacer'!$K$13:$L$37,2,FALSE),"")</f>
        <v/>
      </c>
      <c r="I33" s="116"/>
      <c r="J33" s="117"/>
      <c r="K33" s="117"/>
      <c r="L33" s="117"/>
      <c r="M33" s="117"/>
      <c r="N33" s="117"/>
      <c r="O33" s="117"/>
      <c r="P33" s="118"/>
      <c r="Q33" s="64"/>
      <c r="R33" s="64"/>
      <c r="S33" s="64" t="str">
        <f>IF(AND(Q33&lt;&gt;"",R33&lt;&gt;""),VLOOKUP(AG33,'RLCalc - ne pas effacer'!$K$13:$L$37,2,FALSE),"")</f>
        <v/>
      </c>
      <c r="T33" s="65"/>
      <c r="Y33" s="57" t="e">
        <f>VLOOKUP(VALUE(LEFT(F33,1)),'RLCalc - ne pas effacer'!$I$2:$J$6,2)</f>
        <v>#VALUE!</v>
      </c>
      <c r="Z33" s="57" t="e">
        <f>VLOOKUP(VALUE(LEFT(G33,1)),'RLCalc - ne pas effacer'!$L$2:$M$6,2)</f>
        <v>#VALUE!</v>
      </c>
      <c r="AA33" s="57" t="e">
        <f t="shared" ref="AA33:AA49" si="0">+Y33*Z33</f>
        <v>#VALUE!</v>
      </c>
      <c r="AE33" s="57" t="e">
        <f>VLOOKUP(VALUE(LEFT(Q33,1)),'RLCalc - ne pas effacer'!$I$2:$J$6,2)</f>
        <v>#VALUE!</v>
      </c>
      <c r="AF33" s="57" t="e">
        <f>VLOOKUP(VALUE(LEFT(R33,1)),'RLCalc - ne pas effacer'!$L$2:$M$6,2)</f>
        <v>#VALUE!</v>
      </c>
      <c r="AG33" s="57" t="e">
        <f>+AE33*AF33</f>
        <v>#VALUE!</v>
      </c>
    </row>
    <row r="34" spans="1:33" ht="33.75" customHeight="1">
      <c r="A34" s="104"/>
      <c r="B34" s="105"/>
      <c r="C34" s="105"/>
      <c r="D34" s="106"/>
      <c r="E34" s="107"/>
      <c r="F34" s="64"/>
      <c r="G34" s="64"/>
      <c r="H34" s="64" t="str">
        <f>IF(AND(F34&lt;&gt;"",G34&lt;&gt;""),VLOOKUP(AA34,'RLCalc - ne pas effacer'!$K$13:$L$37,2,FALSE),"")</f>
        <v/>
      </c>
      <c r="I34" s="116"/>
      <c r="J34" s="117"/>
      <c r="K34" s="117"/>
      <c r="L34" s="117"/>
      <c r="M34" s="117"/>
      <c r="N34" s="117"/>
      <c r="O34" s="117"/>
      <c r="P34" s="118"/>
      <c r="Q34" s="64"/>
      <c r="R34" s="64"/>
      <c r="S34" s="64" t="str">
        <f>IF(AND(Q34&lt;&gt;"",R34&lt;&gt;""),VLOOKUP(AG34,'RLCalc - ne pas effacer'!$K$13:$L$37,2,FALSE),"")</f>
        <v/>
      </c>
      <c r="T34" s="65"/>
      <c r="Y34" s="57" t="e">
        <f>VLOOKUP(VALUE(LEFT(F34,1)),'RLCalc - ne pas effacer'!$I$2:$J$6,2)</f>
        <v>#VALUE!</v>
      </c>
      <c r="Z34" s="57" t="e">
        <f>VLOOKUP(VALUE(LEFT(G34,1)),'RLCalc - ne pas effacer'!$L$2:$M$6,2)</f>
        <v>#VALUE!</v>
      </c>
      <c r="AA34" s="57" t="e">
        <f t="shared" si="0"/>
        <v>#VALUE!</v>
      </c>
      <c r="AE34" s="57" t="e">
        <f>VLOOKUP(VALUE(LEFT(Q34,1)),'RLCalc - ne pas effacer'!$I$2:$J$6,2)</f>
        <v>#VALUE!</v>
      </c>
      <c r="AF34" s="57" t="e">
        <f>VLOOKUP(VALUE(LEFT(R34,1)),'RLCalc - ne pas effacer'!$L$2:$M$6,2)</f>
        <v>#VALUE!</v>
      </c>
      <c r="AG34" s="57" t="e">
        <f t="shared" ref="AG34:AG49" si="1">+AE34*AF34</f>
        <v>#VALUE!</v>
      </c>
    </row>
    <row r="35" spans="1:33" ht="33.75" customHeight="1">
      <c r="A35" s="104"/>
      <c r="B35" s="105"/>
      <c r="C35" s="105"/>
      <c r="D35" s="106"/>
      <c r="E35" s="107"/>
      <c r="F35" s="64"/>
      <c r="G35" s="64"/>
      <c r="H35" s="64" t="str">
        <f>IF(AND(F35&lt;&gt;"",G35&lt;&gt;""),VLOOKUP(AA35,'RLCalc - ne pas effacer'!$K$13:$L$37,2,FALSE),"")</f>
        <v/>
      </c>
      <c r="I35" s="116"/>
      <c r="J35" s="117"/>
      <c r="K35" s="117"/>
      <c r="L35" s="117"/>
      <c r="M35" s="117"/>
      <c r="N35" s="117"/>
      <c r="O35" s="117"/>
      <c r="P35" s="118"/>
      <c r="Q35" s="64"/>
      <c r="R35" s="64"/>
      <c r="S35" s="64" t="str">
        <f>IF(AND(Q35&lt;&gt;"",R35&lt;&gt;""),VLOOKUP(AG35,'RLCalc - ne pas effacer'!$K$13:$L$37,2,FALSE),"")</f>
        <v/>
      </c>
      <c r="T35" s="65"/>
      <c r="Y35" s="57" t="e">
        <f>VLOOKUP(VALUE(LEFT(F35,1)),'RLCalc - ne pas effacer'!$I$2:$J$6,2)</f>
        <v>#VALUE!</v>
      </c>
      <c r="Z35" s="57" t="e">
        <f>VLOOKUP(VALUE(LEFT(G35,1)),'RLCalc - ne pas effacer'!$L$2:$M$6,2)</f>
        <v>#VALUE!</v>
      </c>
      <c r="AA35" s="57" t="e">
        <f t="shared" si="0"/>
        <v>#VALUE!</v>
      </c>
      <c r="AE35" s="57" t="e">
        <f>VLOOKUP(VALUE(LEFT(Q35,1)),'RLCalc - ne pas effacer'!$I$2:$J$6,2)</f>
        <v>#VALUE!</v>
      </c>
      <c r="AF35" s="57" t="e">
        <f>VLOOKUP(VALUE(LEFT(R35,1)),'RLCalc - ne pas effacer'!$L$2:$M$6,2)</f>
        <v>#VALUE!</v>
      </c>
      <c r="AG35" s="57" t="e">
        <f t="shared" si="1"/>
        <v>#VALUE!</v>
      </c>
    </row>
    <row r="36" spans="1:33" ht="33.75" customHeight="1">
      <c r="A36" s="104"/>
      <c r="B36" s="105"/>
      <c r="C36" s="105"/>
      <c r="D36" s="106"/>
      <c r="E36" s="107"/>
      <c r="F36" s="64"/>
      <c r="G36" s="64"/>
      <c r="H36" s="64" t="str">
        <f>IF(AND(F36&lt;&gt;"",G36&lt;&gt;""),VLOOKUP(AA36,'RLCalc - ne pas effacer'!$K$13:$L$37,2,FALSE),"")</f>
        <v/>
      </c>
      <c r="I36" s="116"/>
      <c r="J36" s="117"/>
      <c r="K36" s="117"/>
      <c r="L36" s="117"/>
      <c r="M36" s="117"/>
      <c r="N36" s="117"/>
      <c r="O36" s="117"/>
      <c r="P36" s="118"/>
      <c r="Q36" s="64"/>
      <c r="R36" s="64"/>
      <c r="S36" s="64" t="str">
        <f>IF(AND(Q36&lt;&gt;"",R36&lt;&gt;""),VLOOKUP(AG36,'RLCalc - ne pas effacer'!$K$13:$L$37,2,FALSE),"")</f>
        <v/>
      </c>
      <c r="T36" s="65"/>
      <c r="Y36" s="57" t="e">
        <f>VLOOKUP(VALUE(LEFT(F36,1)),'RLCalc - ne pas effacer'!$I$2:$J$6,2)</f>
        <v>#VALUE!</v>
      </c>
      <c r="Z36" s="57" t="e">
        <f>VLOOKUP(VALUE(LEFT(G36,1)),'RLCalc - ne pas effacer'!$L$2:$M$6,2)</f>
        <v>#VALUE!</v>
      </c>
      <c r="AA36" s="57" t="e">
        <f t="shared" si="0"/>
        <v>#VALUE!</v>
      </c>
      <c r="AE36" s="57" t="e">
        <f>VLOOKUP(VALUE(LEFT(Q36,1)),'RLCalc - ne pas effacer'!$I$2:$J$6,2)</f>
        <v>#VALUE!</v>
      </c>
      <c r="AF36" s="57" t="e">
        <f>VLOOKUP(VALUE(LEFT(R36,1)),'RLCalc - ne pas effacer'!$L$2:$M$6,2)</f>
        <v>#VALUE!</v>
      </c>
      <c r="AG36" s="57" t="e">
        <f t="shared" si="1"/>
        <v>#VALUE!</v>
      </c>
    </row>
    <row r="37" spans="1:33" ht="33.75" customHeight="1">
      <c r="A37" s="104"/>
      <c r="B37" s="105"/>
      <c r="C37" s="105"/>
      <c r="D37" s="106"/>
      <c r="E37" s="107"/>
      <c r="F37" s="64"/>
      <c r="G37" s="64"/>
      <c r="H37" s="64" t="str">
        <f>IF(AND(F37&lt;&gt;"",G37&lt;&gt;""),VLOOKUP(AA37,'RLCalc - ne pas effacer'!$K$13:$L$37,2,FALSE),"")</f>
        <v/>
      </c>
      <c r="I37" s="116"/>
      <c r="J37" s="117"/>
      <c r="K37" s="117"/>
      <c r="L37" s="117"/>
      <c r="M37" s="117"/>
      <c r="N37" s="117"/>
      <c r="O37" s="117"/>
      <c r="P37" s="118"/>
      <c r="Q37" s="64"/>
      <c r="R37" s="64"/>
      <c r="S37" s="64" t="str">
        <f>IF(AND(Q37&lt;&gt;"",R37&lt;&gt;""),VLOOKUP(AG37,'RLCalc - ne pas effacer'!$K$13:$L$37,2,FALSE),"")</f>
        <v/>
      </c>
      <c r="T37" s="65"/>
      <c r="Y37" s="57" t="e">
        <f>VLOOKUP(VALUE(LEFT(F37,1)),'RLCalc - ne pas effacer'!$I$2:$J$6,2)</f>
        <v>#VALUE!</v>
      </c>
      <c r="Z37" s="57" t="e">
        <f>VLOOKUP(VALUE(LEFT(G37,1)),'RLCalc - ne pas effacer'!$L$2:$M$6,2)</f>
        <v>#VALUE!</v>
      </c>
      <c r="AA37" s="57" t="e">
        <f t="shared" si="0"/>
        <v>#VALUE!</v>
      </c>
      <c r="AE37" s="57" t="e">
        <f>VLOOKUP(VALUE(LEFT(Q37,1)),'RLCalc - ne pas effacer'!$I$2:$J$6,2)</f>
        <v>#VALUE!</v>
      </c>
      <c r="AF37" s="57" t="e">
        <f>VLOOKUP(VALUE(LEFT(R37,1)),'RLCalc - ne pas effacer'!$L$2:$M$6,2)</f>
        <v>#VALUE!</v>
      </c>
      <c r="AG37" s="57" t="e">
        <f t="shared" si="1"/>
        <v>#VALUE!</v>
      </c>
    </row>
    <row r="38" spans="1:33" ht="33.75" customHeight="1">
      <c r="A38" s="104"/>
      <c r="B38" s="105"/>
      <c r="C38" s="105"/>
      <c r="D38" s="106"/>
      <c r="E38" s="107"/>
      <c r="F38" s="64"/>
      <c r="G38" s="64"/>
      <c r="H38" s="64" t="str">
        <f>IF(AND(F38&lt;&gt;"",G38&lt;&gt;""),VLOOKUP(AA38,'RLCalc - ne pas effacer'!$K$13:$L$37,2,FALSE),"")</f>
        <v/>
      </c>
      <c r="I38" s="116"/>
      <c r="J38" s="117"/>
      <c r="K38" s="117"/>
      <c r="L38" s="117"/>
      <c r="M38" s="117"/>
      <c r="N38" s="117"/>
      <c r="O38" s="117"/>
      <c r="P38" s="118"/>
      <c r="Q38" s="64"/>
      <c r="R38" s="64"/>
      <c r="S38" s="64" t="str">
        <f>IF(AND(Q38&lt;&gt;"",R38&lt;&gt;""),VLOOKUP(AG38,'RLCalc - ne pas effacer'!$K$13:$L$37,2,FALSE),"")</f>
        <v/>
      </c>
      <c r="T38" s="65"/>
      <c r="Y38" s="57" t="e">
        <f>VLOOKUP(VALUE(LEFT(F38,1)),'RLCalc - ne pas effacer'!$I$2:$J$6,2)</f>
        <v>#VALUE!</v>
      </c>
      <c r="Z38" s="57" t="e">
        <f>VLOOKUP(VALUE(LEFT(G38,1)),'RLCalc - ne pas effacer'!$L$2:$M$6,2)</f>
        <v>#VALUE!</v>
      </c>
      <c r="AA38" s="57" t="e">
        <f t="shared" si="0"/>
        <v>#VALUE!</v>
      </c>
      <c r="AE38" s="57" t="e">
        <f>VLOOKUP(VALUE(LEFT(Q38,1)),'RLCalc - ne pas effacer'!$I$2:$J$6,2)</f>
        <v>#VALUE!</v>
      </c>
      <c r="AF38" s="57" t="e">
        <f>VLOOKUP(VALUE(LEFT(R38,1)),'RLCalc - ne pas effacer'!$L$2:$M$6,2)</f>
        <v>#VALUE!</v>
      </c>
      <c r="AG38" s="57" t="e">
        <f t="shared" si="1"/>
        <v>#VALUE!</v>
      </c>
    </row>
    <row r="39" spans="1:33" ht="33.75" customHeight="1">
      <c r="A39" s="104"/>
      <c r="B39" s="105"/>
      <c r="C39" s="105"/>
      <c r="D39" s="106"/>
      <c r="E39" s="107"/>
      <c r="F39" s="64"/>
      <c r="G39" s="64"/>
      <c r="H39" s="64" t="str">
        <f>IF(AND(F39&lt;&gt;"",G39&lt;&gt;""),VLOOKUP(AA39,'RLCalc - ne pas effacer'!$K$13:$L$37,2,FALSE),"")</f>
        <v/>
      </c>
      <c r="I39" s="116"/>
      <c r="J39" s="117"/>
      <c r="K39" s="117"/>
      <c r="L39" s="117"/>
      <c r="M39" s="117"/>
      <c r="N39" s="117"/>
      <c r="O39" s="117"/>
      <c r="P39" s="118"/>
      <c r="Q39" s="64"/>
      <c r="R39" s="64"/>
      <c r="S39" s="64" t="str">
        <f>IF(AND(Q39&lt;&gt;"",R39&lt;&gt;""),VLOOKUP(AG39,'RLCalc - ne pas effacer'!$K$13:$L$37,2,FALSE),"")</f>
        <v/>
      </c>
      <c r="T39" s="65"/>
      <c r="Y39" s="57" t="e">
        <f>VLOOKUP(VALUE(LEFT(F39,1)),'RLCalc - ne pas effacer'!$I$2:$J$6,2)</f>
        <v>#VALUE!</v>
      </c>
      <c r="Z39" s="57" t="e">
        <f>VLOOKUP(VALUE(LEFT(G39,1)),'RLCalc - ne pas effacer'!$L$2:$M$6,2)</f>
        <v>#VALUE!</v>
      </c>
      <c r="AA39" s="57" t="e">
        <f t="shared" si="0"/>
        <v>#VALUE!</v>
      </c>
      <c r="AE39" s="57" t="e">
        <f>VLOOKUP(VALUE(LEFT(Q39,1)),'RLCalc - ne pas effacer'!$I$2:$J$6,2)</f>
        <v>#VALUE!</v>
      </c>
      <c r="AF39" s="57" t="e">
        <f>VLOOKUP(VALUE(LEFT(R39,1)),'RLCalc - ne pas effacer'!$L$2:$M$6,2)</f>
        <v>#VALUE!</v>
      </c>
      <c r="AG39" s="57" t="e">
        <f t="shared" si="1"/>
        <v>#VALUE!</v>
      </c>
    </row>
    <row r="40" spans="1:33" ht="33.75" customHeight="1">
      <c r="A40" s="104"/>
      <c r="B40" s="105"/>
      <c r="C40" s="105"/>
      <c r="D40" s="106"/>
      <c r="E40" s="107"/>
      <c r="F40" s="64"/>
      <c r="G40" s="64"/>
      <c r="H40" s="64" t="str">
        <f>IF(AND(F40&lt;&gt;"",G40&lt;&gt;""),VLOOKUP(AA40,'RLCalc - ne pas effacer'!$K$13:$L$37,2,FALSE),"")</f>
        <v/>
      </c>
      <c r="I40" s="116"/>
      <c r="J40" s="117"/>
      <c r="K40" s="117"/>
      <c r="L40" s="117"/>
      <c r="M40" s="117"/>
      <c r="N40" s="117"/>
      <c r="O40" s="117"/>
      <c r="P40" s="118"/>
      <c r="Q40" s="64"/>
      <c r="R40" s="64"/>
      <c r="S40" s="64" t="str">
        <f>IF(AND(Q40&lt;&gt;"",R40&lt;&gt;""),VLOOKUP(AG40,'RLCalc - ne pas effacer'!$K$13:$L$37,2,FALSE),"")</f>
        <v/>
      </c>
      <c r="T40" s="65"/>
      <c r="Y40" s="57" t="e">
        <f>VLOOKUP(VALUE(LEFT(F40,1)),'RLCalc - ne pas effacer'!$I$2:$J$6,2)</f>
        <v>#VALUE!</v>
      </c>
      <c r="Z40" s="57" t="e">
        <f>VLOOKUP(VALUE(LEFT(G40,1)),'RLCalc - ne pas effacer'!$L$2:$M$6,2)</f>
        <v>#VALUE!</v>
      </c>
      <c r="AA40" s="57" t="e">
        <f t="shared" si="0"/>
        <v>#VALUE!</v>
      </c>
      <c r="AE40" s="57" t="e">
        <f>VLOOKUP(VALUE(LEFT(Q40,1)),'RLCalc - ne pas effacer'!$I$2:$J$6,2)</f>
        <v>#VALUE!</v>
      </c>
      <c r="AF40" s="57" t="e">
        <f>VLOOKUP(VALUE(LEFT(R40,1)),'RLCalc - ne pas effacer'!$L$2:$M$6,2)</f>
        <v>#VALUE!</v>
      </c>
      <c r="AG40" s="57" t="e">
        <f t="shared" si="1"/>
        <v>#VALUE!</v>
      </c>
    </row>
    <row r="41" spans="1:33" ht="33.75" customHeight="1">
      <c r="A41" s="104"/>
      <c r="B41" s="105"/>
      <c r="C41" s="105"/>
      <c r="D41" s="106"/>
      <c r="E41" s="107"/>
      <c r="F41" s="64"/>
      <c r="G41" s="64"/>
      <c r="H41" s="64" t="str">
        <f>IF(AND(F41&lt;&gt;"",G41&lt;&gt;""),VLOOKUP(AA41,'RLCalc - ne pas effacer'!$K$13:$L$37,2,FALSE),"")</f>
        <v/>
      </c>
      <c r="I41" s="116"/>
      <c r="J41" s="117"/>
      <c r="K41" s="117"/>
      <c r="L41" s="117"/>
      <c r="M41" s="117"/>
      <c r="N41" s="117"/>
      <c r="O41" s="117"/>
      <c r="P41" s="118"/>
      <c r="Q41" s="64"/>
      <c r="R41" s="64"/>
      <c r="S41" s="64" t="str">
        <f>IF(AND(Q41&lt;&gt;"",R41&lt;&gt;""),VLOOKUP(AG41,'RLCalc - ne pas effacer'!$K$13:$L$37,2,FALSE),"")</f>
        <v/>
      </c>
      <c r="T41" s="65"/>
      <c r="Y41" s="57" t="e">
        <f>VLOOKUP(VALUE(LEFT(F41,1)),'RLCalc - ne pas effacer'!$I$2:$J$6,2)</f>
        <v>#VALUE!</v>
      </c>
      <c r="Z41" s="57" t="e">
        <f>VLOOKUP(VALUE(LEFT(G41,1)),'RLCalc - ne pas effacer'!$L$2:$M$6,2)</f>
        <v>#VALUE!</v>
      </c>
      <c r="AA41" s="57" t="e">
        <f t="shared" si="0"/>
        <v>#VALUE!</v>
      </c>
      <c r="AE41" s="57" t="e">
        <f>VLOOKUP(VALUE(LEFT(Q41,1)),'RLCalc - ne pas effacer'!$I$2:$J$6,2)</f>
        <v>#VALUE!</v>
      </c>
      <c r="AF41" s="57" t="e">
        <f>VLOOKUP(VALUE(LEFT(R41,1)),'RLCalc - ne pas effacer'!$L$2:$M$6,2)</f>
        <v>#VALUE!</v>
      </c>
      <c r="AG41" s="57" t="e">
        <f t="shared" si="1"/>
        <v>#VALUE!</v>
      </c>
    </row>
    <row r="42" spans="1:33" ht="33.75" customHeight="1">
      <c r="A42" s="104"/>
      <c r="B42" s="105"/>
      <c r="C42" s="105"/>
      <c r="D42" s="106"/>
      <c r="E42" s="107"/>
      <c r="F42" s="64"/>
      <c r="G42" s="64"/>
      <c r="H42" s="64" t="str">
        <f>IF(AND(F42&lt;&gt;"",G42&lt;&gt;""),VLOOKUP(AA42,'RLCalc - ne pas effacer'!$K$13:$L$37,2,FALSE),"")</f>
        <v/>
      </c>
      <c r="I42" s="116"/>
      <c r="J42" s="117"/>
      <c r="K42" s="117"/>
      <c r="L42" s="117"/>
      <c r="M42" s="117"/>
      <c r="N42" s="117"/>
      <c r="O42" s="117"/>
      <c r="P42" s="118"/>
      <c r="Q42" s="64"/>
      <c r="R42" s="64"/>
      <c r="S42" s="64" t="str">
        <f>IF(AND(Q42&lt;&gt;"",R42&lt;&gt;""),VLOOKUP(AG42,'RLCalc - ne pas effacer'!$K$13:$L$37,2,FALSE),"")</f>
        <v/>
      </c>
      <c r="T42" s="65"/>
      <c r="Y42" s="57" t="e">
        <f>VLOOKUP(VALUE(LEFT(F42,1)),'RLCalc - ne pas effacer'!$I$2:$J$6,2)</f>
        <v>#VALUE!</v>
      </c>
      <c r="Z42" s="57" t="e">
        <f>VLOOKUP(VALUE(LEFT(G42,1)),'RLCalc - ne pas effacer'!$L$2:$M$6,2)</f>
        <v>#VALUE!</v>
      </c>
      <c r="AA42" s="57" t="e">
        <f t="shared" si="0"/>
        <v>#VALUE!</v>
      </c>
      <c r="AE42" s="57" t="e">
        <f>VLOOKUP(VALUE(LEFT(Q42,1)),'RLCalc - ne pas effacer'!$I$2:$J$6,2)</f>
        <v>#VALUE!</v>
      </c>
      <c r="AF42" s="57" t="e">
        <f>VLOOKUP(VALUE(LEFT(R42,1)),'RLCalc - ne pas effacer'!$L$2:$M$6,2)</f>
        <v>#VALUE!</v>
      </c>
      <c r="AG42" s="57" t="e">
        <f t="shared" si="1"/>
        <v>#VALUE!</v>
      </c>
    </row>
    <row r="43" spans="1:33" ht="33.75" customHeight="1">
      <c r="A43" s="104"/>
      <c r="B43" s="105"/>
      <c r="C43" s="105"/>
      <c r="D43" s="106"/>
      <c r="E43" s="107"/>
      <c r="F43" s="64"/>
      <c r="G43" s="64"/>
      <c r="H43" s="64" t="str">
        <f>IF(AND(F43&lt;&gt;"",G43&lt;&gt;""),VLOOKUP(AA43,'RLCalc - ne pas effacer'!$K$13:$L$37,2,FALSE),"")</f>
        <v/>
      </c>
      <c r="I43" s="116"/>
      <c r="J43" s="117"/>
      <c r="K43" s="117"/>
      <c r="L43" s="117"/>
      <c r="M43" s="117"/>
      <c r="N43" s="117"/>
      <c r="O43" s="117"/>
      <c r="P43" s="118"/>
      <c r="Q43" s="64"/>
      <c r="R43" s="64"/>
      <c r="S43" s="64" t="str">
        <f>IF(AND(Q43&lt;&gt;"",R43&lt;&gt;""),VLOOKUP(AG43,'RLCalc - ne pas effacer'!$K$13:$L$37,2,FALSE),"")</f>
        <v/>
      </c>
      <c r="T43" s="65"/>
      <c r="Y43" s="57" t="e">
        <f>VLOOKUP(VALUE(LEFT(F43,1)),'RLCalc - ne pas effacer'!$I$2:$J$6,2)</f>
        <v>#VALUE!</v>
      </c>
      <c r="Z43" s="57" t="e">
        <f>VLOOKUP(VALUE(LEFT(G43,1)),'RLCalc - ne pas effacer'!$L$2:$M$6,2)</f>
        <v>#VALUE!</v>
      </c>
      <c r="AA43" s="57" t="e">
        <f t="shared" si="0"/>
        <v>#VALUE!</v>
      </c>
      <c r="AE43" s="57" t="e">
        <f>VLOOKUP(VALUE(LEFT(Q43,1)),'RLCalc - ne pas effacer'!$I$2:$J$6,2)</f>
        <v>#VALUE!</v>
      </c>
      <c r="AF43" s="57" t="e">
        <f>VLOOKUP(VALUE(LEFT(R43,1)),'RLCalc - ne pas effacer'!$L$2:$M$6,2)</f>
        <v>#VALUE!</v>
      </c>
      <c r="AG43" s="57" t="e">
        <f t="shared" si="1"/>
        <v>#VALUE!</v>
      </c>
    </row>
    <row r="44" spans="1:33" ht="33.75" customHeight="1">
      <c r="A44" s="104"/>
      <c r="B44" s="105"/>
      <c r="C44" s="105"/>
      <c r="D44" s="106"/>
      <c r="E44" s="107"/>
      <c r="F44" s="64"/>
      <c r="G44" s="64"/>
      <c r="H44" s="64" t="str">
        <f>IF(AND(F44&lt;&gt;"",G44&lt;&gt;""),VLOOKUP(AA44,'RLCalc - ne pas effacer'!$K$13:$L$37,2,FALSE),"")</f>
        <v/>
      </c>
      <c r="I44" s="116"/>
      <c r="J44" s="117"/>
      <c r="K44" s="117"/>
      <c r="L44" s="117"/>
      <c r="M44" s="117"/>
      <c r="N44" s="117"/>
      <c r="O44" s="117"/>
      <c r="P44" s="118"/>
      <c r="Q44" s="64"/>
      <c r="R44" s="64"/>
      <c r="S44" s="64" t="str">
        <f>IF(AND(Q44&lt;&gt;"",R44&lt;&gt;""),VLOOKUP(AG44,'RLCalc - ne pas effacer'!$K$13:$L$37,2,FALSE),"")</f>
        <v/>
      </c>
      <c r="T44" s="65"/>
      <c r="Y44" s="57" t="e">
        <f>VLOOKUP(VALUE(LEFT(F44,1)),'RLCalc - ne pas effacer'!$I$2:$J$6,2)</f>
        <v>#VALUE!</v>
      </c>
      <c r="Z44" s="57" t="e">
        <f>VLOOKUP(VALUE(LEFT(G44,1)),'RLCalc - ne pas effacer'!$L$2:$M$6,2)</f>
        <v>#VALUE!</v>
      </c>
      <c r="AA44" s="57" t="e">
        <f t="shared" si="0"/>
        <v>#VALUE!</v>
      </c>
      <c r="AE44" s="57" t="e">
        <f>VLOOKUP(VALUE(LEFT(Q44,1)),'RLCalc - ne pas effacer'!$I$2:$J$6,2)</f>
        <v>#VALUE!</v>
      </c>
      <c r="AF44" s="57" t="e">
        <f>VLOOKUP(VALUE(LEFT(R44,1)),'RLCalc - ne pas effacer'!$L$2:$M$6,2)</f>
        <v>#VALUE!</v>
      </c>
      <c r="AG44" s="57" t="e">
        <f t="shared" si="1"/>
        <v>#VALUE!</v>
      </c>
    </row>
    <row r="45" spans="1:33" ht="33.75" customHeight="1">
      <c r="A45" s="104"/>
      <c r="B45" s="105"/>
      <c r="C45" s="105"/>
      <c r="D45" s="106"/>
      <c r="E45" s="107"/>
      <c r="F45" s="64"/>
      <c r="G45" s="64"/>
      <c r="H45" s="64" t="str">
        <f>IF(AND(F45&lt;&gt;"",G45&lt;&gt;""),VLOOKUP(AA45,'RLCalc - ne pas effacer'!$K$13:$L$37,2,FALSE),"")</f>
        <v/>
      </c>
      <c r="I45" s="116"/>
      <c r="J45" s="117"/>
      <c r="K45" s="117"/>
      <c r="L45" s="117"/>
      <c r="M45" s="117"/>
      <c r="N45" s="117"/>
      <c r="O45" s="117"/>
      <c r="P45" s="118"/>
      <c r="Q45" s="64"/>
      <c r="R45" s="64"/>
      <c r="S45" s="64" t="str">
        <f>IF(AND(Q45&lt;&gt;"",R45&lt;&gt;""),VLOOKUP(AG45,'RLCalc - ne pas effacer'!$K$13:$L$37,2,FALSE),"")</f>
        <v/>
      </c>
      <c r="T45" s="65"/>
      <c r="Y45" s="57" t="e">
        <f>VLOOKUP(VALUE(LEFT(F45,1)),'RLCalc - ne pas effacer'!$I$2:$J$6,2)</f>
        <v>#VALUE!</v>
      </c>
      <c r="Z45" s="57" t="e">
        <f>VLOOKUP(VALUE(LEFT(G45,1)),'RLCalc - ne pas effacer'!$L$2:$M$6,2)</f>
        <v>#VALUE!</v>
      </c>
      <c r="AA45" s="57" t="e">
        <f t="shared" si="0"/>
        <v>#VALUE!</v>
      </c>
      <c r="AE45" s="57" t="e">
        <f>VLOOKUP(VALUE(LEFT(Q45,1)),'RLCalc - ne pas effacer'!$I$2:$J$6,2)</f>
        <v>#VALUE!</v>
      </c>
      <c r="AF45" s="57" t="e">
        <f>VLOOKUP(VALUE(LEFT(R45,1)),'RLCalc - ne pas effacer'!$L$2:$M$6,2)</f>
        <v>#VALUE!</v>
      </c>
      <c r="AG45" s="57" t="e">
        <f t="shared" si="1"/>
        <v>#VALUE!</v>
      </c>
    </row>
    <row r="46" spans="1:33" ht="33.75" customHeight="1">
      <c r="A46" s="104"/>
      <c r="B46" s="105"/>
      <c r="C46" s="105"/>
      <c r="D46" s="106"/>
      <c r="E46" s="107"/>
      <c r="F46" s="64"/>
      <c r="G46" s="64"/>
      <c r="H46" s="64" t="str">
        <f>IF(AND(F46&lt;&gt;"",G46&lt;&gt;""),VLOOKUP(AA46,'RLCalc - ne pas effacer'!$K$13:$L$37,2,FALSE),"")</f>
        <v/>
      </c>
      <c r="I46" s="116"/>
      <c r="J46" s="117"/>
      <c r="K46" s="117"/>
      <c r="L46" s="117"/>
      <c r="M46" s="117"/>
      <c r="N46" s="117"/>
      <c r="O46" s="117"/>
      <c r="P46" s="118"/>
      <c r="Q46" s="64"/>
      <c r="R46" s="64"/>
      <c r="S46" s="64" t="str">
        <f>IF(AND(Q46&lt;&gt;"",R46&lt;&gt;""),VLOOKUP(AG46,'RLCalc - ne pas effacer'!$K$13:$L$37,2,FALSE),"")</f>
        <v/>
      </c>
      <c r="T46" s="65"/>
      <c r="Y46" s="57" t="e">
        <f>VLOOKUP(VALUE(LEFT(F46,1)),'RLCalc - ne pas effacer'!$I$2:$J$6,2)</f>
        <v>#VALUE!</v>
      </c>
      <c r="Z46" s="57" t="e">
        <f>VLOOKUP(VALUE(LEFT(G46,1)),'RLCalc - ne pas effacer'!$L$2:$M$6,2)</f>
        <v>#VALUE!</v>
      </c>
      <c r="AA46" s="57" t="e">
        <f t="shared" si="0"/>
        <v>#VALUE!</v>
      </c>
      <c r="AE46" s="57" t="e">
        <f>VLOOKUP(VALUE(LEFT(Q46,1)),'RLCalc - ne pas effacer'!$I$2:$J$6,2)</f>
        <v>#VALUE!</v>
      </c>
      <c r="AF46" s="57" t="e">
        <f>VLOOKUP(VALUE(LEFT(R46,1)),'RLCalc - ne pas effacer'!$L$2:$M$6,2)</f>
        <v>#VALUE!</v>
      </c>
      <c r="AG46" s="57" t="e">
        <f t="shared" si="1"/>
        <v>#VALUE!</v>
      </c>
    </row>
    <row r="47" spans="1:33" ht="33.75" customHeight="1">
      <c r="A47" s="104"/>
      <c r="B47" s="105"/>
      <c r="C47" s="105"/>
      <c r="D47" s="106"/>
      <c r="E47" s="107"/>
      <c r="F47" s="64"/>
      <c r="G47" s="64"/>
      <c r="H47" s="64" t="str">
        <f>IF(AND(F47&lt;&gt;"",G47&lt;&gt;""),VLOOKUP(AA47,'RLCalc - ne pas effacer'!$K$13:$L$37,2,FALSE),"")</f>
        <v/>
      </c>
      <c r="I47" s="116"/>
      <c r="J47" s="117"/>
      <c r="K47" s="117"/>
      <c r="L47" s="117"/>
      <c r="M47" s="117"/>
      <c r="N47" s="117"/>
      <c r="O47" s="117"/>
      <c r="P47" s="118"/>
      <c r="Q47" s="64"/>
      <c r="R47" s="64"/>
      <c r="S47" s="64" t="str">
        <f>IF(AND(Q47&lt;&gt;"",R47&lt;&gt;""),VLOOKUP(AG47,'RLCalc - ne pas effacer'!$K$13:$L$37,2,FALSE),"")</f>
        <v/>
      </c>
      <c r="T47" s="65"/>
      <c r="Y47" s="57" t="e">
        <f>VLOOKUP(VALUE(LEFT(F47,1)),'RLCalc - ne pas effacer'!$I$2:$J$6,2)</f>
        <v>#VALUE!</v>
      </c>
      <c r="Z47" s="57" t="e">
        <f>VLOOKUP(VALUE(LEFT(G47,1)),'RLCalc - ne pas effacer'!$L$2:$M$6,2)</f>
        <v>#VALUE!</v>
      </c>
      <c r="AA47" s="57" t="e">
        <f t="shared" si="0"/>
        <v>#VALUE!</v>
      </c>
      <c r="AE47" s="57" t="e">
        <f>VLOOKUP(VALUE(LEFT(Q47,1)),'RLCalc - ne pas effacer'!$I$2:$J$6,2)</f>
        <v>#VALUE!</v>
      </c>
      <c r="AF47" s="57" t="e">
        <f>VLOOKUP(VALUE(LEFT(R47,1)),'RLCalc - ne pas effacer'!$L$2:$M$6,2)</f>
        <v>#VALUE!</v>
      </c>
      <c r="AG47" s="57" t="e">
        <f t="shared" si="1"/>
        <v>#VALUE!</v>
      </c>
    </row>
    <row r="48" spans="1:33" ht="33.75" customHeight="1">
      <c r="A48" s="104"/>
      <c r="B48" s="105"/>
      <c r="C48" s="105"/>
      <c r="D48" s="106"/>
      <c r="E48" s="107"/>
      <c r="F48" s="64"/>
      <c r="G48" s="64"/>
      <c r="H48" s="64" t="str">
        <f>IF(AND(F48&lt;&gt;"",G48&lt;&gt;""),VLOOKUP(AA48,'RLCalc - ne pas effacer'!$K$13:$L$37,2,FALSE),"")</f>
        <v/>
      </c>
      <c r="I48" s="116"/>
      <c r="J48" s="117"/>
      <c r="K48" s="117"/>
      <c r="L48" s="117"/>
      <c r="M48" s="117"/>
      <c r="N48" s="117"/>
      <c r="O48" s="117"/>
      <c r="P48" s="118"/>
      <c r="Q48" s="64"/>
      <c r="R48" s="64"/>
      <c r="S48" s="64" t="str">
        <f>IF(AND(Q48&lt;&gt;"",R48&lt;&gt;""),VLOOKUP(AG48,'RLCalc - ne pas effacer'!$K$13:$L$37,2,FALSE),"")</f>
        <v/>
      </c>
      <c r="T48" s="65"/>
      <c r="Y48" s="57" t="e">
        <f>VLOOKUP(VALUE(LEFT(F48,1)),'RLCalc - ne pas effacer'!$I$2:$J$6,2)</f>
        <v>#VALUE!</v>
      </c>
      <c r="Z48" s="57" t="e">
        <f>VLOOKUP(VALUE(LEFT(G48,1)),'RLCalc - ne pas effacer'!$L$2:$M$6,2)</f>
        <v>#VALUE!</v>
      </c>
      <c r="AA48" s="57" t="e">
        <f t="shared" si="0"/>
        <v>#VALUE!</v>
      </c>
      <c r="AE48" s="57" t="e">
        <f>VLOOKUP(VALUE(LEFT(Q48,1)),'RLCalc - ne pas effacer'!$I$2:$J$6,2)</f>
        <v>#VALUE!</v>
      </c>
      <c r="AF48" s="57" t="e">
        <f>VLOOKUP(VALUE(LEFT(R48,1)),'RLCalc - ne pas effacer'!$L$2:$M$6,2)</f>
        <v>#VALUE!</v>
      </c>
      <c r="AG48" s="57" t="e">
        <f t="shared" si="1"/>
        <v>#VALUE!</v>
      </c>
    </row>
    <row r="49" spans="1:33" ht="33.75" customHeight="1" thickBot="1">
      <c r="A49" s="182"/>
      <c r="B49" s="183"/>
      <c r="C49" s="183"/>
      <c r="D49" s="184"/>
      <c r="E49" s="185"/>
      <c r="F49" s="66"/>
      <c r="G49" s="66"/>
      <c r="H49" s="66" t="str">
        <f>IF(AND(F49&lt;&gt;"",G49&lt;&gt;""),VLOOKUP(AA49,'RLCalc - ne pas effacer'!$K$13:$L$37,2,FALSE),"")</f>
        <v/>
      </c>
      <c r="I49" s="186"/>
      <c r="J49" s="187"/>
      <c r="K49" s="187"/>
      <c r="L49" s="187"/>
      <c r="M49" s="187"/>
      <c r="N49" s="187"/>
      <c r="O49" s="187"/>
      <c r="P49" s="188"/>
      <c r="Q49" s="66"/>
      <c r="R49" s="66"/>
      <c r="S49" s="66" t="str">
        <f>IF(AND(Q49&lt;&gt;"",R49&lt;&gt;""),VLOOKUP(AG49,'RLCalc - ne pas effacer'!$K$13:$L$37,2,FALSE),"")</f>
        <v/>
      </c>
      <c r="T49" s="67"/>
      <c r="Y49" s="57" t="e">
        <f>VLOOKUP(VALUE(LEFT(F49,1)),'RLCalc - ne pas effacer'!$I$2:$J$6,2)</f>
        <v>#VALUE!</v>
      </c>
      <c r="Z49" s="57" t="e">
        <f>VLOOKUP(VALUE(LEFT(G49,1)),'RLCalc - ne pas effacer'!$L$2:$M$6,2)</f>
        <v>#VALUE!</v>
      </c>
      <c r="AA49" s="57" t="e">
        <f t="shared" si="0"/>
        <v>#VALUE!</v>
      </c>
      <c r="AE49" s="57" t="e">
        <f>VLOOKUP(VALUE(LEFT(Q49,1)),'RLCalc - ne pas effacer'!$I$2:$J$6,2)</f>
        <v>#VALUE!</v>
      </c>
      <c r="AF49" s="57" t="e">
        <f>VLOOKUP(VALUE(LEFT(R49,1)),'RLCalc - ne pas effacer'!$L$2:$M$6,2)</f>
        <v>#VALUE!</v>
      </c>
      <c r="AG49" s="57" t="e">
        <f t="shared" si="1"/>
        <v>#VALUE!</v>
      </c>
    </row>
    <row r="50" spans="1:33" ht="59.5" hidden="1" customHeight="1" thickBot="1">
      <c r="A50" s="213"/>
      <c r="B50" s="214"/>
      <c r="C50" s="214"/>
      <c r="D50" s="214"/>
      <c r="E50" s="214"/>
      <c r="F50" s="214"/>
      <c r="G50" s="214"/>
      <c r="H50" s="214"/>
      <c r="I50" s="214"/>
      <c r="J50" s="214"/>
      <c r="K50" s="214"/>
      <c r="L50" s="214"/>
      <c r="M50" s="214"/>
      <c r="N50" s="214"/>
      <c r="O50" s="214"/>
      <c r="P50" s="214"/>
      <c r="Q50" s="214"/>
      <c r="R50" s="214"/>
      <c r="S50" s="214"/>
      <c r="T50" s="215"/>
    </row>
    <row r="51" spans="1:33" ht="49" hidden="1" customHeight="1">
      <c r="A51" s="210"/>
      <c r="B51" s="211"/>
      <c r="C51" s="211"/>
      <c r="D51" s="211"/>
      <c r="E51" s="211"/>
      <c r="F51" s="211"/>
      <c r="G51" s="211"/>
      <c r="H51" s="211"/>
      <c r="I51" s="211"/>
      <c r="J51" s="211"/>
      <c r="K51" s="211"/>
      <c r="L51" s="211"/>
      <c r="M51" s="211"/>
      <c r="N51" s="211"/>
      <c r="O51" s="211"/>
      <c r="P51" s="211"/>
      <c r="Q51" s="211"/>
      <c r="R51" s="211"/>
      <c r="S51" s="211"/>
      <c r="T51" s="212"/>
    </row>
    <row r="52" spans="1:33" ht="63" customHeight="1">
      <c r="A52" s="198" t="s">
        <v>101</v>
      </c>
      <c r="B52" s="198"/>
      <c r="C52" s="198"/>
      <c r="D52" s="198"/>
      <c r="E52" s="198"/>
      <c r="F52" s="198"/>
      <c r="G52" s="198"/>
      <c r="H52" s="198"/>
      <c r="I52" s="198"/>
      <c r="J52" s="198"/>
      <c r="K52" s="198"/>
      <c r="L52" s="198"/>
      <c r="M52" s="198"/>
      <c r="N52" s="198"/>
      <c r="O52" s="198"/>
      <c r="P52" s="198"/>
      <c r="Q52" s="68"/>
      <c r="R52" s="68"/>
      <c r="S52" s="68"/>
    </row>
    <row r="54" spans="1:33" ht="16">
      <c r="A54" s="199" t="s">
        <v>102</v>
      </c>
      <c r="B54" s="199"/>
      <c r="C54" s="69"/>
      <c r="D54" s="69"/>
      <c r="E54" s="70"/>
      <c r="F54" s="70"/>
      <c r="G54" s="71"/>
      <c r="H54" s="71"/>
      <c r="I54" s="200" t="s">
        <v>103</v>
      </c>
      <c r="J54" s="200"/>
      <c r="K54" s="201"/>
      <c r="L54" s="201"/>
      <c r="M54" s="201"/>
      <c r="N54" s="70"/>
      <c r="O54" s="70"/>
      <c r="P54" s="71"/>
      <c r="Q54" s="70"/>
      <c r="R54" s="70"/>
      <c r="S54" s="71"/>
    </row>
    <row r="55" spans="1:33">
      <c r="C55" s="189" t="s">
        <v>104</v>
      </c>
      <c r="D55" s="189"/>
      <c r="E55" s="189"/>
      <c r="F55" s="189"/>
      <c r="G55" s="189"/>
      <c r="H55" s="189"/>
    </row>
    <row r="56" spans="1:33" ht="17" thickBot="1">
      <c r="A56" s="190" t="s">
        <v>105</v>
      </c>
      <c r="B56" s="190"/>
      <c r="C56" s="190"/>
      <c r="D56" s="190"/>
      <c r="E56" s="190"/>
      <c r="F56" s="190"/>
      <c r="G56" s="190"/>
      <c r="H56" s="190"/>
      <c r="I56" s="190"/>
      <c r="J56" s="190"/>
      <c r="K56" s="190"/>
      <c r="L56" s="190"/>
      <c r="M56" s="190"/>
      <c r="N56" s="74"/>
      <c r="O56" s="74"/>
      <c r="Q56" s="74"/>
      <c r="R56" s="74"/>
    </row>
    <row r="57" spans="1:33" ht="17" thickBot="1">
      <c r="A57" s="191" t="s">
        <v>106</v>
      </c>
      <c r="B57" s="192"/>
      <c r="C57" s="192"/>
      <c r="D57" s="192"/>
      <c r="E57" s="192" t="s">
        <v>12</v>
      </c>
      <c r="F57" s="192"/>
      <c r="G57" s="192"/>
      <c r="H57" s="192"/>
      <c r="I57" s="192"/>
      <c r="J57" s="192"/>
      <c r="K57" s="192" t="s">
        <v>107</v>
      </c>
      <c r="L57" s="192"/>
      <c r="M57" s="192"/>
      <c r="N57" s="192"/>
      <c r="O57" s="192"/>
      <c r="P57" s="193"/>
      <c r="Q57" s="75"/>
      <c r="R57" s="75"/>
      <c r="S57" s="75"/>
    </row>
    <row r="58" spans="1:33" ht="25" customHeight="1">
      <c r="A58" s="194"/>
      <c r="B58" s="195"/>
      <c r="C58" s="195"/>
      <c r="D58" s="195"/>
      <c r="E58" s="195"/>
      <c r="F58" s="195"/>
      <c r="G58" s="195"/>
      <c r="H58" s="195"/>
      <c r="I58" s="195"/>
      <c r="J58" s="195"/>
      <c r="K58" s="196"/>
      <c r="L58" s="196"/>
      <c r="M58" s="196"/>
      <c r="N58" s="196"/>
      <c r="O58" s="196"/>
      <c r="P58" s="197"/>
      <c r="Q58" s="75"/>
      <c r="R58" s="75"/>
      <c r="S58" s="75"/>
    </row>
    <row r="59" spans="1:33" ht="25" customHeight="1">
      <c r="A59" s="202"/>
      <c r="B59" s="203"/>
      <c r="C59" s="203"/>
      <c r="D59" s="203"/>
      <c r="E59" s="203"/>
      <c r="F59" s="203"/>
      <c r="G59" s="203"/>
      <c r="H59" s="203"/>
      <c r="I59" s="203"/>
      <c r="J59" s="203"/>
      <c r="K59" s="204"/>
      <c r="L59" s="204"/>
      <c r="M59" s="204"/>
      <c r="N59" s="204"/>
      <c r="O59" s="204"/>
      <c r="P59" s="205"/>
      <c r="Q59" s="75"/>
      <c r="R59" s="75"/>
      <c r="S59" s="75"/>
    </row>
    <row r="60" spans="1:33" ht="25" customHeight="1">
      <c r="A60" s="202"/>
      <c r="B60" s="203"/>
      <c r="C60" s="203"/>
      <c r="D60" s="203"/>
      <c r="E60" s="203"/>
      <c r="F60" s="203"/>
      <c r="G60" s="203"/>
      <c r="H60" s="203"/>
      <c r="I60" s="203"/>
      <c r="J60" s="203"/>
      <c r="K60" s="204"/>
      <c r="L60" s="204"/>
      <c r="M60" s="204"/>
      <c r="N60" s="204"/>
      <c r="O60" s="204"/>
      <c r="P60" s="205"/>
      <c r="Q60" s="75"/>
      <c r="R60" s="75"/>
      <c r="S60" s="75"/>
    </row>
    <row r="61" spans="1:33" ht="25" customHeight="1">
      <c r="A61" s="202"/>
      <c r="B61" s="203"/>
      <c r="C61" s="203"/>
      <c r="D61" s="203"/>
      <c r="E61" s="203"/>
      <c r="F61" s="203"/>
      <c r="G61" s="203"/>
      <c r="H61" s="203"/>
      <c r="I61" s="203"/>
      <c r="J61" s="203"/>
      <c r="K61" s="204"/>
      <c r="L61" s="204"/>
      <c r="M61" s="204"/>
      <c r="N61" s="204"/>
      <c r="O61" s="204"/>
      <c r="P61" s="205"/>
      <c r="Q61" s="75"/>
      <c r="R61" s="75"/>
      <c r="S61" s="75"/>
    </row>
    <row r="62" spans="1:33" ht="25" customHeight="1">
      <c r="A62" s="202"/>
      <c r="B62" s="203"/>
      <c r="C62" s="203"/>
      <c r="D62" s="203"/>
      <c r="E62" s="203"/>
      <c r="F62" s="203"/>
      <c r="G62" s="203"/>
      <c r="H62" s="203"/>
      <c r="I62" s="203"/>
      <c r="J62" s="203"/>
      <c r="K62" s="204"/>
      <c r="L62" s="204"/>
      <c r="M62" s="204"/>
      <c r="N62" s="204"/>
      <c r="O62" s="204"/>
      <c r="P62" s="205"/>
      <c r="Q62" s="75"/>
      <c r="R62" s="75"/>
      <c r="S62" s="75"/>
      <c r="W62" s="57" t="s">
        <v>108</v>
      </c>
    </row>
    <row r="63" spans="1:33" ht="25" customHeight="1">
      <c r="A63" s="202"/>
      <c r="B63" s="203"/>
      <c r="C63" s="203"/>
      <c r="D63" s="203"/>
      <c r="E63" s="203"/>
      <c r="F63" s="203"/>
      <c r="G63" s="203"/>
      <c r="H63" s="203"/>
      <c r="I63" s="203"/>
      <c r="J63" s="203"/>
      <c r="K63" s="204"/>
      <c r="L63" s="204"/>
      <c r="M63" s="204"/>
      <c r="N63" s="204"/>
      <c r="O63" s="204"/>
      <c r="P63" s="205"/>
      <c r="Q63" s="75"/>
      <c r="R63" s="75"/>
      <c r="S63" s="75"/>
    </row>
    <row r="64" spans="1:33" ht="25" customHeight="1">
      <c r="A64" s="202"/>
      <c r="B64" s="203"/>
      <c r="C64" s="203"/>
      <c r="D64" s="203"/>
      <c r="E64" s="203"/>
      <c r="F64" s="203"/>
      <c r="G64" s="203"/>
      <c r="H64" s="203"/>
      <c r="I64" s="203"/>
      <c r="J64" s="203"/>
      <c r="K64" s="204"/>
      <c r="L64" s="204"/>
      <c r="M64" s="204"/>
      <c r="N64" s="204"/>
      <c r="O64" s="204"/>
      <c r="P64" s="205"/>
      <c r="Q64" s="75"/>
      <c r="R64" s="75"/>
      <c r="S64" s="75"/>
    </row>
    <row r="65" spans="1:19" ht="25" customHeight="1">
      <c r="A65" s="202"/>
      <c r="B65" s="203"/>
      <c r="C65" s="203"/>
      <c r="D65" s="203"/>
      <c r="E65" s="203"/>
      <c r="F65" s="203"/>
      <c r="G65" s="203"/>
      <c r="H65" s="203"/>
      <c r="I65" s="203"/>
      <c r="J65" s="203"/>
      <c r="K65" s="204"/>
      <c r="L65" s="204"/>
      <c r="M65" s="204"/>
      <c r="N65" s="204"/>
      <c r="O65" s="204"/>
      <c r="P65" s="205"/>
      <c r="Q65" s="75"/>
      <c r="R65" s="75"/>
      <c r="S65" s="75"/>
    </row>
    <row r="66" spans="1:19" ht="25" customHeight="1">
      <c r="A66" s="202"/>
      <c r="B66" s="203"/>
      <c r="C66" s="203"/>
      <c r="D66" s="203"/>
      <c r="E66" s="203"/>
      <c r="F66" s="203"/>
      <c r="G66" s="203"/>
      <c r="H66" s="203"/>
      <c r="I66" s="203"/>
      <c r="J66" s="203"/>
      <c r="K66" s="204"/>
      <c r="L66" s="204"/>
      <c r="M66" s="204"/>
      <c r="N66" s="204"/>
      <c r="O66" s="204"/>
      <c r="P66" s="205"/>
      <c r="Q66" s="75"/>
      <c r="R66" s="75"/>
      <c r="S66" s="75"/>
    </row>
    <row r="67" spans="1:19" ht="25" customHeight="1">
      <c r="A67" s="202"/>
      <c r="B67" s="203"/>
      <c r="C67" s="203"/>
      <c r="D67" s="203"/>
      <c r="E67" s="203"/>
      <c r="F67" s="203"/>
      <c r="G67" s="203"/>
      <c r="H67" s="203"/>
      <c r="I67" s="203"/>
      <c r="J67" s="203"/>
      <c r="K67" s="204"/>
      <c r="L67" s="204"/>
      <c r="M67" s="204"/>
      <c r="N67" s="204"/>
      <c r="O67" s="204"/>
      <c r="P67" s="205"/>
      <c r="Q67" s="75"/>
      <c r="R67" s="75"/>
      <c r="S67" s="75"/>
    </row>
    <row r="68" spans="1:19" ht="25" customHeight="1">
      <c r="A68" s="202"/>
      <c r="B68" s="203"/>
      <c r="C68" s="203"/>
      <c r="D68" s="203"/>
      <c r="E68" s="203"/>
      <c r="F68" s="203"/>
      <c r="G68" s="203"/>
      <c r="H68" s="203"/>
      <c r="I68" s="203"/>
      <c r="J68" s="203"/>
      <c r="K68" s="204"/>
      <c r="L68" s="204"/>
      <c r="M68" s="204"/>
      <c r="N68" s="204"/>
      <c r="O68" s="204"/>
      <c r="P68" s="205"/>
      <c r="Q68" s="75"/>
      <c r="R68" s="75"/>
      <c r="S68" s="75"/>
    </row>
    <row r="69" spans="1:19" ht="25" customHeight="1">
      <c r="A69" s="202"/>
      <c r="B69" s="203"/>
      <c r="C69" s="203"/>
      <c r="D69" s="203"/>
      <c r="E69" s="203"/>
      <c r="F69" s="203"/>
      <c r="G69" s="203"/>
      <c r="H69" s="203"/>
      <c r="I69" s="203"/>
      <c r="J69" s="203"/>
      <c r="K69" s="204"/>
      <c r="L69" s="204"/>
      <c r="M69" s="204"/>
      <c r="N69" s="204"/>
      <c r="O69" s="204"/>
      <c r="P69" s="205"/>
      <c r="Q69" s="75"/>
      <c r="R69" s="75"/>
      <c r="S69" s="75"/>
    </row>
    <row r="70" spans="1:19" ht="25" customHeight="1" thickBot="1">
      <c r="A70" s="206"/>
      <c r="B70" s="207"/>
      <c r="C70" s="207"/>
      <c r="D70" s="207"/>
      <c r="E70" s="207"/>
      <c r="F70" s="207"/>
      <c r="G70" s="207"/>
      <c r="H70" s="207"/>
      <c r="I70" s="207"/>
      <c r="J70" s="207"/>
      <c r="K70" s="208"/>
      <c r="L70" s="208"/>
      <c r="M70" s="208"/>
      <c r="N70" s="208"/>
      <c r="O70" s="208"/>
      <c r="P70" s="209"/>
      <c r="Q70" s="75"/>
      <c r="R70" s="75"/>
      <c r="S70" s="75"/>
    </row>
  </sheetData>
  <mergeCells count="202">
    <mergeCell ref="C23:D23"/>
    <mergeCell ref="E23:F23"/>
    <mergeCell ref="E19:F19"/>
    <mergeCell ref="G19:J19"/>
    <mergeCell ref="K19:M19"/>
    <mergeCell ref="N21:S21"/>
    <mergeCell ref="N22:S22"/>
    <mergeCell ref="G20:J20"/>
    <mergeCell ref="K20:M20"/>
    <mergeCell ref="G23:J23"/>
    <mergeCell ref="K22:M22"/>
    <mergeCell ref="K21:M21"/>
    <mergeCell ref="A51:T51"/>
    <mergeCell ref="A50:T50"/>
    <mergeCell ref="A4:C4"/>
    <mergeCell ref="A5:C5"/>
    <mergeCell ref="A6:C6"/>
    <mergeCell ref="A7:C7"/>
    <mergeCell ref="A8:C8"/>
    <mergeCell ref="A42:C42"/>
    <mergeCell ref="D42:E42"/>
    <mergeCell ref="A39:C39"/>
    <mergeCell ref="D39:E39"/>
    <mergeCell ref="A40:C40"/>
    <mergeCell ref="D40:E40"/>
    <mergeCell ref="A37:C37"/>
    <mergeCell ref="D37:E37"/>
    <mergeCell ref="A28:T28"/>
    <mergeCell ref="A11:T11"/>
    <mergeCell ref="A12:T12"/>
    <mergeCell ref="A10:T10"/>
    <mergeCell ref="F31:H31"/>
    <mergeCell ref="A20:B20"/>
    <mergeCell ref="C20:D20"/>
    <mergeCell ref="E20:F20"/>
    <mergeCell ref="A19:B19"/>
    <mergeCell ref="A69:D69"/>
    <mergeCell ref="E69:J69"/>
    <mergeCell ref="K69:P69"/>
    <mergeCell ref="A70:D70"/>
    <mergeCell ref="E70:J70"/>
    <mergeCell ref="K70:P70"/>
    <mergeCell ref="A67:D67"/>
    <mergeCell ref="E67:J67"/>
    <mergeCell ref="K67:P67"/>
    <mergeCell ref="A68:D68"/>
    <mergeCell ref="E68:J68"/>
    <mergeCell ref="K68:P68"/>
    <mergeCell ref="A65:D65"/>
    <mergeCell ref="E65:J65"/>
    <mergeCell ref="K65:P65"/>
    <mergeCell ref="A66:D66"/>
    <mergeCell ref="E66:J66"/>
    <mergeCell ref="K66:P66"/>
    <mergeCell ref="A63:D63"/>
    <mergeCell ref="E63:J63"/>
    <mergeCell ref="K63:P63"/>
    <mergeCell ref="A64:D64"/>
    <mergeCell ref="E64:J64"/>
    <mergeCell ref="K64:P64"/>
    <mergeCell ref="A61:D61"/>
    <mergeCell ref="E61:J61"/>
    <mergeCell ref="K61:P61"/>
    <mergeCell ref="A62:D62"/>
    <mergeCell ref="E62:J62"/>
    <mergeCell ref="K62:P62"/>
    <mergeCell ref="A59:D59"/>
    <mergeCell ref="E59:J59"/>
    <mergeCell ref="K59:P59"/>
    <mergeCell ref="A60:D60"/>
    <mergeCell ref="E60:J60"/>
    <mergeCell ref="K60:P60"/>
    <mergeCell ref="C55:H55"/>
    <mergeCell ref="A56:M56"/>
    <mergeCell ref="A57:D57"/>
    <mergeCell ref="E57:J57"/>
    <mergeCell ref="K57:P57"/>
    <mergeCell ref="A58:D58"/>
    <mergeCell ref="E58:J58"/>
    <mergeCell ref="K58:P58"/>
    <mergeCell ref="A52:P52"/>
    <mergeCell ref="A54:B54"/>
    <mergeCell ref="I54:J54"/>
    <mergeCell ref="K54:M54"/>
    <mergeCell ref="AD31:AH31"/>
    <mergeCell ref="A49:C49"/>
    <mergeCell ref="D49:E49"/>
    <mergeCell ref="A47:C47"/>
    <mergeCell ref="D47:E47"/>
    <mergeCell ref="A48:C48"/>
    <mergeCell ref="D48:E48"/>
    <mergeCell ref="A45:C45"/>
    <mergeCell ref="D45:E45"/>
    <mergeCell ref="A46:C46"/>
    <mergeCell ref="D46:E46"/>
    <mergeCell ref="A43:C43"/>
    <mergeCell ref="D43:E43"/>
    <mergeCell ref="A44:C44"/>
    <mergeCell ref="D44:E44"/>
    <mergeCell ref="A41:C41"/>
    <mergeCell ref="D41:E41"/>
    <mergeCell ref="Y31:AB31"/>
    <mergeCell ref="I34:P34"/>
    <mergeCell ref="I35:P35"/>
    <mergeCell ref="I36:P36"/>
    <mergeCell ref="I38:P38"/>
    <mergeCell ref="I48:P48"/>
    <mergeCell ref="I49:P49"/>
    <mergeCell ref="A9:C9"/>
    <mergeCell ref="A23:B23"/>
    <mergeCell ref="A1:T3"/>
    <mergeCell ref="A17:B17"/>
    <mergeCell ref="C17:D17"/>
    <mergeCell ref="E17:F17"/>
    <mergeCell ref="G17:J17"/>
    <mergeCell ref="K17:M17"/>
    <mergeCell ref="A16:B16"/>
    <mergeCell ref="C16:D16"/>
    <mergeCell ref="E16:F16"/>
    <mergeCell ref="G16:J16"/>
    <mergeCell ref="K16:M16"/>
    <mergeCell ref="A14:T14"/>
    <mergeCell ref="A13:T13"/>
    <mergeCell ref="N16:S16"/>
    <mergeCell ref="N17:S17"/>
    <mergeCell ref="C19:D19"/>
    <mergeCell ref="A22:B22"/>
    <mergeCell ref="C22:D22"/>
    <mergeCell ref="E22:F22"/>
    <mergeCell ref="G22:J22"/>
    <mergeCell ref="A21:B21"/>
    <mergeCell ref="C21:D21"/>
    <mergeCell ref="A15:T15"/>
    <mergeCell ref="A35:C35"/>
    <mergeCell ref="D35:E35"/>
    <mergeCell ref="A36:C36"/>
    <mergeCell ref="D36:E36"/>
    <mergeCell ref="A33:C33"/>
    <mergeCell ref="D33:E33"/>
    <mergeCell ref="N23:S23"/>
    <mergeCell ref="N24:S24"/>
    <mergeCell ref="Q31:S31"/>
    <mergeCell ref="I31:P32"/>
    <mergeCell ref="I33:P33"/>
    <mergeCell ref="A18:B18"/>
    <mergeCell ref="C18:D18"/>
    <mergeCell ref="E18:F18"/>
    <mergeCell ref="G18:J18"/>
    <mergeCell ref="K18:M18"/>
    <mergeCell ref="E21:F21"/>
    <mergeCell ref="G21:J21"/>
    <mergeCell ref="N18:S18"/>
    <mergeCell ref="N19:S19"/>
    <mergeCell ref="N20:S20"/>
    <mergeCell ref="K23:M23"/>
    <mergeCell ref="C24:D24"/>
    <mergeCell ref="A24:B24"/>
    <mergeCell ref="G30:K30"/>
    <mergeCell ref="L30:P30"/>
    <mergeCell ref="A26:T26"/>
    <mergeCell ref="A27:T27"/>
    <mergeCell ref="A25:B25"/>
    <mergeCell ref="C25:D25"/>
    <mergeCell ref="E25:F25"/>
    <mergeCell ref="G25:J25"/>
    <mergeCell ref="K25:M25"/>
    <mergeCell ref="N25:S25"/>
    <mergeCell ref="A29:T29"/>
    <mergeCell ref="E24:F24"/>
    <mergeCell ref="G24:J24"/>
    <mergeCell ref="K24:M24"/>
    <mergeCell ref="I39:P39"/>
    <mergeCell ref="I40:P40"/>
    <mergeCell ref="I41:P41"/>
    <mergeCell ref="I42:P42"/>
    <mergeCell ref="I43:P43"/>
    <mergeCell ref="I44:P44"/>
    <mergeCell ref="I45:P45"/>
    <mergeCell ref="I46:P46"/>
    <mergeCell ref="I47:P47"/>
    <mergeCell ref="T31:T32"/>
    <mergeCell ref="A30:C30"/>
    <mergeCell ref="D30:F30"/>
    <mergeCell ref="A38:C38"/>
    <mergeCell ref="D38:E38"/>
    <mergeCell ref="A34:C34"/>
    <mergeCell ref="D34:E34"/>
    <mergeCell ref="A31:C32"/>
    <mergeCell ref="D31:E32"/>
    <mergeCell ref="I37:P37"/>
    <mergeCell ref="P4:S4"/>
    <mergeCell ref="P5:S5"/>
    <mergeCell ref="P6:S6"/>
    <mergeCell ref="P7:S7"/>
    <mergeCell ref="P8:S8"/>
    <mergeCell ref="P9:S9"/>
    <mergeCell ref="D4:O4"/>
    <mergeCell ref="D5:O5"/>
    <mergeCell ref="D6:O6"/>
    <mergeCell ref="D7:O7"/>
    <mergeCell ref="D8:O8"/>
    <mergeCell ref="D9:O9"/>
  </mergeCells>
  <phoneticPr fontId="38" type="noConversion"/>
  <conditionalFormatting sqref="H33:H49">
    <cfRule type="cellIs" dxfId="16" priority="89" operator="equal">
      <formula>"L"</formula>
    </cfRule>
    <cfRule type="cellIs" dxfId="15" priority="90" operator="equal">
      <formula>"E"</formula>
    </cfRule>
    <cfRule type="cellIs" dxfId="14" priority="91" operator="equal">
      <formula>"H"</formula>
    </cfRule>
    <cfRule type="cellIs" dxfId="13" priority="92" operator="equal">
      <formula>"M"</formula>
    </cfRule>
  </conditionalFormatting>
  <conditionalFormatting sqref="I34:I49">
    <cfRule type="cellIs" dxfId="12" priority="1" stopIfTrue="1" operator="equal">
      <formula>"F"</formula>
    </cfRule>
    <cfRule type="cellIs" dxfId="11" priority="2" stopIfTrue="1" operator="equal">
      <formula>"E"</formula>
    </cfRule>
    <cfRule type="cellIs" dxfId="10" priority="3" stopIfTrue="1" operator="equal">
      <formula>"H"</formula>
    </cfRule>
    <cfRule type="cellIs" dxfId="9" priority="4" stopIfTrue="1" operator="equal">
      <formula>"M"</formula>
    </cfRule>
    <cfRule type="cellIs" dxfId="8" priority="5" operator="equal">
      <formula>"L"</formula>
    </cfRule>
    <cfRule type="cellIs" dxfId="7" priority="6" operator="equal">
      <formula>"E"</formula>
    </cfRule>
    <cfRule type="cellIs" dxfId="6" priority="7" operator="equal">
      <formula>"H"</formula>
    </cfRule>
    <cfRule type="cellIs" dxfId="5" priority="8" operator="equal">
      <formula>"M"</formula>
    </cfRule>
  </conditionalFormatting>
  <conditionalFormatting sqref="S33:S49">
    <cfRule type="cellIs" dxfId="4" priority="21" operator="equal">
      <formula>"L"</formula>
    </cfRule>
    <cfRule type="cellIs" dxfId="3" priority="22" operator="equal">
      <formula>"E"</formula>
    </cfRule>
    <cfRule type="cellIs" dxfId="2" priority="23" operator="equal">
      <formula>"H"</formula>
    </cfRule>
    <cfRule type="cellIs" dxfId="1" priority="24" operator="equal">
      <formula>"M"</formula>
    </cfRule>
  </conditionalFormatting>
  <dataValidations count="1">
    <dataValidation type="list" allowBlank="1" showInputMessage="1" showErrorMessage="1" sqref="F33:G49 Q33:R49">
      <formula1>"1, 2, 3, 4, 5"</formula1>
    </dataValidation>
  </dataValidations>
  <printOptions horizontalCentered="1"/>
  <pageMargins left="0.19685039370078741" right="0.19685039370078741" top="0.19685039370078741" bottom="0.31496062992125984" header="1.9685039370078741" footer="0.19685039370078741"/>
  <pageSetup paperSize="123" scale="58" fitToHeight="0" orientation="landscape"/>
  <headerFooter scaleWithDoc="0" alignWithMargins="0">
    <oddFooter>&amp;L&amp;8Gabarit ADT 12_2022&amp;C&amp;8Page &amp;P de &amp;N&amp;RProjet REM</oddFooter>
  </headerFooter>
  <rowBreaks count="2" manualBreakCount="2">
    <brk id="29" max="16383" man="1"/>
    <brk id="49" max="16383" man="1"/>
  </rowBreaks>
  <colBreaks count="1" manualBreakCount="1">
    <brk id="19" max="1048575" man="1"/>
  </colBreaks>
  <drawing r:id="rId1"/>
  <legacyDrawing r:id="rId2"/>
  <mc:AlternateContent xmlns:mc="http://schemas.openxmlformats.org/markup-compatibility/2006">
    <mc:Choice Requires="x14">
      <controls>
        <mc:AlternateContent xmlns:mc="http://schemas.openxmlformats.org/markup-compatibility/2006">
          <mc:Choice Requires="x14">
            <control shapeId="5129" r:id="rId3" name="Check Box 9">
              <controlPr defaultSize="0" autoFill="0" autoLine="0" autoPict="0">
                <anchor moveWithCells="1">
                  <from>
                    <xdr:col>0</xdr:col>
                    <xdr:colOff>0</xdr:colOff>
                    <xdr:row>12</xdr:row>
                    <xdr:rowOff>266700</xdr:rowOff>
                  </from>
                  <to>
                    <xdr:col>0</xdr:col>
                    <xdr:colOff>393700</xdr:colOff>
                    <xdr:row>14</xdr:row>
                    <xdr:rowOff>0</xdr:rowOff>
                  </to>
                </anchor>
              </controlPr>
            </control>
          </mc:Choice>
          <mc:Fallback/>
        </mc:AlternateContent>
        <mc:AlternateContent xmlns:mc="http://schemas.openxmlformats.org/markup-compatibility/2006">
          <mc:Choice Requires="x14">
            <control shapeId="5130" r:id="rId4" name="Check Box 10">
              <controlPr defaultSize="0" autoFill="0" autoLine="0" autoPict="0">
                <anchor moveWithCells="1">
                  <from>
                    <xdr:col>2</xdr:col>
                    <xdr:colOff>0</xdr:colOff>
                    <xdr:row>13</xdr:row>
                    <xdr:rowOff>0</xdr:rowOff>
                  </from>
                  <to>
                    <xdr:col>2</xdr:col>
                    <xdr:colOff>508000</xdr:colOff>
                    <xdr:row>13</xdr:row>
                    <xdr:rowOff>215900</xdr:rowOff>
                  </to>
                </anchor>
              </controlPr>
            </control>
          </mc:Choice>
          <mc:Fallback/>
        </mc:AlternateContent>
        <mc:AlternateContent xmlns:mc="http://schemas.openxmlformats.org/markup-compatibility/2006">
          <mc:Choice Requires="x14">
            <control shapeId="5131" r:id="rId5" name="Check Box 11">
              <controlPr defaultSize="0" autoFill="0" autoLine="0" autoPict="0">
                <anchor moveWithCells="1">
                  <from>
                    <xdr:col>3</xdr:col>
                    <xdr:colOff>850900</xdr:colOff>
                    <xdr:row>12</xdr:row>
                    <xdr:rowOff>266700</xdr:rowOff>
                  </from>
                  <to>
                    <xdr:col>4</xdr:col>
                    <xdr:colOff>495300</xdr:colOff>
                    <xdr:row>14</xdr:row>
                    <xdr:rowOff>0</xdr:rowOff>
                  </to>
                </anchor>
              </controlPr>
            </control>
          </mc:Choice>
          <mc:Fallback/>
        </mc:AlternateContent>
        <mc:AlternateContent xmlns:mc="http://schemas.openxmlformats.org/markup-compatibility/2006">
          <mc:Choice Requires="x14">
            <control shapeId="5132" r:id="rId6" name="Check Box 12">
              <controlPr defaultSize="0" autoFill="0" autoLine="0" autoPict="0">
                <anchor moveWithCells="1">
                  <from>
                    <xdr:col>5</xdr:col>
                    <xdr:colOff>0</xdr:colOff>
                    <xdr:row>12</xdr:row>
                    <xdr:rowOff>266700</xdr:rowOff>
                  </from>
                  <to>
                    <xdr:col>6</xdr:col>
                    <xdr:colOff>114300</xdr:colOff>
                    <xdr:row>14</xdr:row>
                    <xdr:rowOff>0</xdr:rowOff>
                  </to>
                </anchor>
              </controlPr>
            </control>
          </mc:Choice>
          <mc:Fallback/>
        </mc:AlternateContent>
        <mc:AlternateContent xmlns:mc="http://schemas.openxmlformats.org/markup-compatibility/2006">
          <mc:Choice Requires="x14">
            <control shapeId="5133" r:id="rId7" name="Check Box 13">
              <controlPr defaultSize="0" autoFill="0" autoLine="0" autoPict="0">
                <anchor moveWithCells="1">
                  <from>
                    <xdr:col>0</xdr:col>
                    <xdr:colOff>0</xdr:colOff>
                    <xdr:row>16</xdr:row>
                    <xdr:rowOff>38100</xdr:rowOff>
                  </from>
                  <to>
                    <xdr:col>0</xdr:col>
                    <xdr:colOff>393700</xdr:colOff>
                    <xdr:row>16</xdr:row>
                    <xdr:rowOff>317500</xdr:rowOff>
                  </to>
                </anchor>
              </controlPr>
            </control>
          </mc:Choice>
          <mc:Fallback/>
        </mc:AlternateContent>
        <mc:AlternateContent xmlns:mc="http://schemas.openxmlformats.org/markup-compatibility/2006">
          <mc:Choice Requires="x14">
            <control shapeId="5134" r:id="rId8" name="Check Box 14">
              <controlPr defaultSize="0" autoFill="0" autoLine="0" autoPict="0">
                <anchor moveWithCells="1">
                  <from>
                    <xdr:col>0</xdr:col>
                    <xdr:colOff>0</xdr:colOff>
                    <xdr:row>16</xdr:row>
                    <xdr:rowOff>342900</xdr:rowOff>
                  </from>
                  <to>
                    <xdr:col>0</xdr:col>
                    <xdr:colOff>393700</xdr:colOff>
                    <xdr:row>18</xdr:row>
                    <xdr:rowOff>12700</xdr:rowOff>
                  </to>
                </anchor>
              </controlPr>
            </control>
          </mc:Choice>
          <mc:Fallback/>
        </mc:AlternateContent>
        <mc:AlternateContent xmlns:mc="http://schemas.openxmlformats.org/markup-compatibility/2006">
          <mc:Choice Requires="x14">
            <control shapeId="5135" r:id="rId9" name="Check Box 15">
              <controlPr defaultSize="0" autoFill="0" autoLine="0" autoPict="0">
                <anchor moveWithCells="1">
                  <from>
                    <xdr:col>0</xdr:col>
                    <xdr:colOff>0</xdr:colOff>
                    <xdr:row>17</xdr:row>
                    <xdr:rowOff>241300</xdr:rowOff>
                  </from>
                  <to>
                    <xdr:col>0</xdr:col>
                    <xdr:colOff>393700</xdr:colOff>
                    <xdr:row>19</xdr:row>
                    <xdr:rowOff>12700</xdr:rowOff>
                  </to>
                </anchor>
              </controlPr>
            </control>
          </mc:Choice>
          <mc:Fallback/>
        </mc:AlternateContent>
        <mc:AlternateContent xmlns:mc="http://schemas.openxmlformats.org/markup-compatibility/2006">
          <mc:Choice Requires="x14">
            <control shapeId="5136" r:id="rId10" name="Check Box 16">
              <controlPr defaultSize="0" autoFill="0" autoLine="0" autoPict="0">
                <anchor moveWithCells="1">
                  <from>
                    <xdr:col>0</xdr:col>
                    <xdr:colOff>0</xdr:colOff>
                    <xdr:row>18</xdr:row>
                    <xdr:rowOff>241300</xdr:rowOff>
                  </from>
                  <to>
                    <xdr:col>0</xdr:col>
                    <xdr:colOff>393700</xdr:colOff>
                    <xdr:row>20</xdr:row>
                    <xdr:rowOff>12700</xdr:rowOff>
                  </to>
                </anchor>
              </controlPr>
            </control>
          </mc:Choice>
          <mc:Fallback/>
        </mc:AlternateContent>
        <mc:AlternateContent xmlns:mc="http://schemas.openxmlformats.org/markup-compatibility/2006">
          <mc:Choice Requires="x14">
            <control shapeId="5137" r:id="rId11" name="Check Box 17">
              <controlPr defaultSize="0" autoFill="0" autoLine="0" autoPict="0">
                <anchor moveWithCells="1">
                  <from>
                    <xdr:col>0</xdr:col>
                    <xdr:colOff>0</xdr:colOff>
                    <xdr:row>20</xdr:row>
                    <xdr:rowOff>0</xdr:rowOff>
                  </from>
                  <to>
                    <xdr:col>0</xdr:col>
                    <xdr:colOff>393700</xdr:colOff>
                    <xdr:row>21</xdr:row>
                    <xdr:rowOff>12700</xdr:rowOff>
                  </to>
                </anchor>
              </controlPr>
            </control>
          </mc:Choice>
          <mc:Fallback/>
        </mc:AlternateContent>
        <mc:AlternateContent xmlns:mc="http://schemas.openxmlformats.org/markup-compatibility/2006">
          <mc:Choice Requires="x14">
            <control shapeId="5138" r:id="rId12" name="Check Box 18">
              <controlPr defaultSize="0" autoFill="0" autoLine="0" autoPict="0">
                <anchor moveWithCells="1">
                  <from>
                    <xdr:col>0</xdr:col>
                    <xdr:colOff>0</xdr:colOff>
                    <xdr:row>20</xdr:row>
                    <xdr:rowOff>241300</xdr:rowOff>
                  </from>
                  <to>
                    <xdr:col>0</xdr:col>
                    <xdr:colOff>393700</xdr:colOff>
                    <xdr:row>22</xdr:row>
                    <xdr:rowOff>12700</xdr:rowOff>
                  </to>
                </anchor>
              </controlPr>
            </control>
          </mc:Choice>
          <mc:Fallback/>
        </mc:AlternateContent>
        <mc:AlternateContent xmlns:mc="http://schemas.openxmlformats.org/markup-compatibility/2006">
          <mc:Choice Requires="x14">
            <control shapeId="5139" r:id="rId13" name="Check Box 19">
              <controlPr defaultSize="0" autoFill="0" autoLine="0" autoPict="0">
                <anchor moveWithCells="1">
                  <from>
                    <xdr:col>0</xdr:col>
                    <xdr:colOff>0</xdr:colOff>
                    <xdr:row>21</xdr:row>
                    <xdr:rowOff>241300</xdr:rowOff>
                  </from>
                  <to>
                    <xdr:col>0</xdr:col>
                    <xdr:colOff>393700</xdr:colOff>
                    <xdr:row>23</xdr:row>
                    <xdr:rowOff>12700</xdr:rowOff>
                  </to>
                </anchor>
              </controlPr>
            </control>
          </mc:Choice>
          <mc:Fallback/>
        </mc:AlternateContent>
        <mc:AlternateContent xmlns:mc="http://schemas.openxmlformats.org/markup-compatibility/2006">
          <mc:Choice Requires="x14">
            <control shapeId="5140" r:id="rId14" name="Check Box 20">
              <controlPr defaultSize="0" autoFill="0" autoLine="0" autoPict="0">
                <anchor moveWithCells="1">
                  <from>
                    <xdr:col>1</xdr:col>
                    <xdr:colOff>1054100</xdr:colOff>
                    <xdr:row>16</xdr:row>
                    <xdr:rowOff>38100</xdr:rowOff>
                  </from>
                  <to>
                    <xdr:col>2</xdr:col>
                    <xdr:colOff>469900</xdr:colOff>
                    <xdr:row>16</xdr:row>
                    <xdr:rowOff>330200</xdr:rowOff>
                  </to>
                </anchor>
              </controlPr>
            </control>
          </mc:Choice>
          <mc:Fallback/>
        </mc:AlternateContent>
        <mc:AlternateContent xmlns:mc="http://schemas.openxmlformats.org/markup-compatibility/2006">
          <mc:Choice Requires="x14">
            <control shapeId="5141" r:id="rId15" name="Check Box 21">
              <controlPr defaultSize="0" autoFill="0" autoLine="0" autoPict="0">
                <anchor moveWithCells="1">
                  <from>
                    <xdr:col>1</xdr:col>
                    <xdr:colOff>1054100</xdr:colOff>
                    <xdr:row>16</xdr:row>
                    <xdr:rowOff>342900</xdr:rowOff>
                  </from>
                  <to>
                    <xdr:col>2</xdr:col>
                    <xdr:colOff>469900</xdr:colOff>
                    <xdr:row>18</xdr:row>
                    <xdr:rowOff>12700</xdr:rowOff>
                  </to>
                </anchor>
              </controlPr>
            </control>
          </mc:Choice>
          <mc:Fallback/>
        </mc:AlternateContent>
        <mc:AlternateContent xmlns:mc="http://schemas.openxmlformats.org/markup-compatibility/2006">
          <mc:Choice Requires="x14">
            <control shapeId="5142" r:id="rId16" name="Check Box 22">
              <controlPr defaultSize="0" autoFill="0" autoLine="0" autoPict="0">
                <anchor moveWithCells="1">
                  <from>
                    <xdr:col>1</xdr:col>
                    <xdr:colOff>1054100</xdr:colOff>
                    <xdr:row>17</xdr:row>
                    <xdr:rowOff>228600</xdr:rowOff>
                  </from>
                  <to>
                    <xdr:col>2</xdr:col>
                    <xdr:colOff>469900</xdr:colOff>
                    <xdr:row>19</xdr:row>
                    <xdr:rowOff>12700</xdr:rowOff>
                  </to>
                </anchor>
              </controlPr>
            </control>
          </mc:Choice>
          <mc:Fallback/>
        </mc:AlternateContent>
        <mc:AlternateContent xmlns:mc="http://schemas.openxmlformats.org/markup-compatibility/2006">
          <mc:Choice Requires="x14">
            <control shapeId="5143" r:id="rId17" name="Check Box 23">
              <controlPr defaultSize="0" autoFill="0" autoLine="0" autoPict="0">
                <anchor moveWithCells="1">
                  <from>
                    <xdr:col>1</xdr:col>
                    <xdr:colOff>1041400</xdr:colOff>
                    <xdr:row>18</xdr:row>
                    <xdr:rowOff>241300</xdr:rowOff>
                  </from>
                  <to>
                    <xdr:col>2</xdr:col>
                    <xdr:colOff>457200</xdr:colOff>
                    <xdr:row>20</xdr:row>
                    <xdr:rowOff>38100</xdr:rowOff>
                  </to>
                </anchor>
              </controlPr>
            </control>
          </mc:Choice>
          <mc:Fallback/>
        </mc:AlternateContent>
        <mc:AlternateContent xmlns:mc="http://schemas.openxmlformats.org/markup-compatibility/2006">
          <mc:Choice Requires="x14">
            <control shapeId="5144" r:id="rId18" name="Check Box 24">
              <controlPr defaultSize="0" autoFill="0" autoLine="0" autoPict="0">
                <anchor moveWithCells="1">
                  <from>
                    <xdr:col>1</xdr:col>
                    <xdr:colOff>1041400</xdr:colOff>
                    <xdr:row>20</xdr:row>
                    <xdr:rowOff>0</xdr:rowOff>
                  </from>
                  <to>
                    <xdr:col>2</xdr:col>
                    <xdr:colOff>457200</xdr:colOff>
                    <xdr:row>21</xdr:row>
                    <xdr:rowOff>12700</xdr:rowOff>
                  </to>
                </anchor>
              </controlPr>
            </control>
          </mc:Choice>
          <mc:Fallback/>
        </mc:AlternateContent>
        <mc:AlternateContent xmlns:mc="http://schemas.openxmlformats.org/markup-compatibility/2006">
          <mc:Choice Requires="x14">
            <control shapeId="5145" r:id="rId19" name="Check Box 25">
              <controlPr defaultSize="0" autoFill="0" autoLine="0" autoPict="0">
                <anchor moveWithCells="1">
                  <from>
                    <xdr:col>1</xdr:col>
                    <xdr:colOff>1041400</xdr:colOff>
                    <xdr:row>20</xdr:row>
                    <xdr:rowOff>241300</xdr:rowOff>
                  </from>
                  <to>
                    <xdr:col>2</xdr:col>
                    <xdr:colOff>469900</xdr:colOff>
                    <xdr:row>22</xdr:row>
                    <xdr:rowOff>12700</xdr:rowOff>
                  </to>
                </anchor>
              </controlPr>
            </control>
          </mc:Choice>
          <mc:Fallback/>
        </mc:AlternateContent>
        <mc:AlternateContent xmlns:mc="http://schemas.openxmlformats.org/markup-compatibility/2006">
          <mc:Choice Requires="x14">
            <control shapeId="5146" r:id="rId20" name="Check Box 26">
              <controlPr defaultSize="0" autoFill="0" autoLine="0" autoPict="0">
                <anchor moveWithCells="1">
                  <from>
                    <xdr:col>1</xdr:col>
                    <xdr:colOff>1054100</xdr:colOff>
                    <xdr:row>21</xdr:row>
                    <xdr:rowOff>241300</xdr:rowOff>
                  </from>
                  <to>
                    <xdr:col>2</xdr:col>
                    <xdr:colOff>495300</xdr:colOff>
                    <xdr:row>23</xdr:row>
                    <xdr:rowOff>12700</xdr:rowOff>
                  </to>
                </anchor>
              </controlPr>
            </control>
          </mc:Choice>
          <mc:Fallback/>
        </mc:AlternateContent>
        <mc:AlternateContent xmlns:mc="http://schemas.openxmlformats.org/markup-compatibility/2006">
          <mc:Choice Requires="x14">
            <control shapeId="5147" r:id="rId21" name="Check Box 27">
              <controlPr defaultSize="0" autoFill="0" autoLine="0" autoPict="0">
                <anchor moveWithCells="1">
                  <from>
                    <xdr:col>1</xdr:col>
                    <xdr:colOff>1054100</xdr:colOff>
                    <xdr:row>22</xdr:row>
                    <xdr:rowOff>241300</xdr:rowOff>
                  </from>
                  <to>
                    <xdr:col>2</xdr:col>
                    <xdr:colOff>469900</xdr:colOff>
                    <xdr:row>24</xdr:row>
                    <xdr:rowOff>12700</xdr:rowOff>
                  </to>
                </anchor>
              </controlPr>
            </control>
          </mc:Choice>
          <mc:Fallback/>
        </mc:AlternateContent>
        <mc:AlternateContent xmlns:mc="http://schemas.openxmlformats.org/markup-compatibility/2006">
          <mc:Choice Requires="x14">
            <control shapeId="5148" r:id="rId22" name="Check Box 28">
              <controlPr defaultSize="0" autoFill="0" autoLine="0" autoPict="0">
                <anchor moveWithCells="1">
                  <from>
                    <xdr:col>2</xdr:col>
                    <xdr:colOff>0</xdr:colOff>
                    <xdr:row>23</xdr:row>
                    <xdr:rowOff>241300</xdr:rowOff>
                  </from>
                  <to>
                    <xdr:col>2</xdr:col>
                    <xdr:colOff>495300</xdr:colOff>
                    <xdr:row>25</xdr:row>
                    <xdr:rowOff>12700</xdr:rowOff>
                  </to>
                </anchor>
              </controlPr>
            </control>
          </mc:Choice>
          <mc:Fallback/>
        </mc:AlternateContent>
        <mc:AlternateContent xmlns:mc="http://schemas.openxmlformats.org/markup-compatibility/2006">
          <mc:Choice Requires="x14">
            <control shapeId="5149" r:id="rId23" name="Check Box 29">
              <controlPr defaultSize="0" autoFill="0" autoLine="0" autoPict="0">
                <anchor moveWithCells="1">
                  <from>
                    <xdr:col>3</xdr:col>
                    <xdr:colOff>927100</xdr:colOff>
                    <xdr:row>16</xdr:row>
                    <xdr:rowOff>38100</xdr:rowOff>
                  </from>
                  <to>
                    <xdr:col>4</xdr:col>
                    <xdr:colOff>457200</xdr:colOff>
                    <xdr:row>16</xdr:row>
                    <xdr:rowOff>317500</xdr:rowOff>
                  </to>
                </anchor>
              </controlPr>
            </control>
          </mc:Choice>
          <mc:Fallback/>
        </mc:AlternateContent>
        <mc:AlternateContent xmlns:mc="http://schemas.openxmlformats.org/markup-compatibility/2006">
          <mc:Choice Requires="x14">
            <control shapeId="5150" r:id="rId24" name="Check Box 30">
              <controlPr defaultSize="0" autoFill="0" autoLine="0" autoPict="0">
                <anchor moveWithCells="1">
                  <from>
                    <xdr:col>4</xdr:col>
                    <xdr:colOff>12700</xdr:colOff>
                    <xdr:row>16</xdr:row>
                    <xdr:rowOff>342900</xdr:rowOff>
                  </from>
                  <to>
                    <xdr:col>4</xdr:col>
                    <xdr:colOff>431800</xdr:colOff>
                    <xdr:row>18</xdr:row>
                    <xdr:rowOff>12700</xdr:rowOff>
                  </to>
                </anchor>
              </controlPr>
            </control>
          </mc:Choice>
          <mc:Fallback/>
        </mc:AlternateContent>
        <mc:AlternateContent xmlns:mc="http://schemas.openxmlformats.org/markup-compatibility/2006">
          <mc:Choice Requires="x14">
            <control shapeId="5151" r:id="rId25" name="Check Box 31">
              <controlPr defaultSize="0" autoFill="0" autoLine="0" autoPict="0">
                <anchor moveWithCells="1">
                  <from>
                    <xdr:col>4</xdr:col>
                    <xdr:colOff>12700</xdr:colOff>
                    <xdr:row>17</xdr:row>
                    <xdr:rowOff>241300</xdr:rowOff>
                  </from>
                  <to>
                    <xdr:col>4</xdr:col>
                    <xdr:colOff>419100</xdr:colOff>
                    <xdr:row>19</xdr:row>
                    <xdr:rowOff>12700</xdr:rowOff>
                  </to>
                </anchor>
              </controlPr>
            </control>
          </mc:Choice>
          <mc:Fallback/>
        </mc:AlternateContent>
        <mc:AlternateContent xmlns:mc="http://schemas.openxmlformats.org/markup-compatibility/2006">
          <mc:Choice Requires="x14">
            <control shapeId="5152" r:id="rId26" name="Check Box 32">
              <controlPr defaultSize="0" autoFill="0" autoLine="0" autoPict="0">
                <anchor moveWithCells="1">
                  <from>
                    <xdr:col>4</xdr:col>
                    <xdr:colOff>12700</xdr:colOff>
                    <xdr:row>18</xdr:row>
                    <xdr:rowOff>241300</xdr:rowOff>
                  </from>
                  <to>
                    <xdr:col>4</xdr:col>
                    <xdr:colOff>393700</xdr:colOff>
                    <xdr:row>20</xdr:row>
                    <xdr:rowOff>12700</xdr:rowOff>
                  </to>
                </anchor>
              </controlPr>
            </control>
          </mc:Choice>
          <mc:Fallback/>
        </mc:AlternateContent>
        <mc:AlternateContent xmlns:mc="http://schemas.openxmlformats.org/markup-compatibility/2006">
          <mc:Choice Requires="x14">
            <control shapeId="5153" r:id="rId27" name="Check Box 33">
              <controlPr defaultSize="0" autoFill="0" autoLine="0" autoPict="0">
                <anchor moveWithCells="1">
                  <from>
                    <xdr:col>3</xdr:col>
                    <xdr:colOff>927100</xdr:colOff>
                    <xdr:row>19</xdr:row>
                    <xdr:rowOff>228600</xdr:rowOff>
                  </from>
                  <to>
                    <xdr:col>4</xdr:col>
                    <xdr:colOff>393700</xdr:colOff>
                    <xdr:row>21</xdr:row>
                    <xdr:rowOff>38100</xdr:rowOff>
                  </to>
                </anchor>
              </controlPr>
            </control>
          </mc:Choice>
          <mc:Fallback/>
        </mc:AlternateContent>
        <mc:AlternateContent xmlns:mc="http://schemas.openxmlformats.org/markup-compatibility/2006">
          <mc:Choice Requires="x14">
            <control shapeId="5154" r:id="rId28" name="Check Box 34">
              <controlPr defaultSize="0" autoFill="0" autoLine="0" autoPict="0">
                <anchor moveWithCells="1">
                  <from>
                    <xdr:col>6</xdr:col>
                    <xdr:colOff>0</xdr:colOff>
                    <xdr:row>16</xdr:row>
                    <xdr:rowOff>38100</xdr:rowOff>
                  </from>
                  <to>
                    <xdr:col>7</xdr:col>
                    <xdr:colOff>88900</xdr:colOff>
                    <xdr:row>16</xdr:row>
                    <xdr:rowOff>330200</xdr:rowOff>
                  </to>
                </anchor>
              </controlPr>
            </control>
          </mc:Choice>
          <mc:Fallback/>
        </mc:AlternateContent>
        <mc:AlternateContent xmlns:mc="http://schemas.openxmlformats.org/markup-compatibility/2006">
          <mc:Choice Requires="x14">
            <control shapeId="5155" r:id="rId29" name="Check Box 35">
              <controlPr defaultSize="0" autoFill="0" autoLine="0" autoPict="0">
                <anchor moveWithCells="1">
                  <from>
                    <xdr:col>6</xdr:col>
                    <xdr:colOff>0</xdr:colOff>
                    <xdr:row>17</xdr:row>
                    <xdr:rowOff>0</xdr:rowOff>
                  </from>
                  <to>
                    <xdr:col>7</xdr:col>
                    <xdr:colOff>88900</xdr:colOff>
                    <xdr:row>18</xdr:row>
                    <xdr:rowOff>12700</xdr:rowOff>
                  </to>
                </anchor>
              </controlPr>
            </control>
          </mc:Choice>
          <mc:Fallback/>
        </mc:AlternateContent>
        <mc:AlternateContent xmlns:mc="http://schemas.openxmlformats.org/markup-compatibility/2006">
          <mc:Choice Requires="x14">
            <control shapeId="5156" r:id="rId30" name="Check Box 36">
              <controlPr defaultSize="0" autoFill="0" autoLine="0" autoPict="0">
                <anchor moveWithCells="1">
                  <from>
                    <xdr:col>5</xdr:col>
                    <xdr:colOff>292100</xdr:colOff>
                    <xdr:row>17</xdr:row>
                    <xdr:rowOff>228600</xdr:rowOff>
                  </from>
                  <to>
                    <xdr:col>7</xdr:col>
                    <xdr:colOff>88900</xdr:colOff>
                    <xdr:row>18</xdr:row>
                    <xdr:rowOff>241300</xdr:rowOff>
                  </to>
                </anchor>
              </controlPr>
            </control>
          </mc:Choice>
          <mc:Fallback/>
        </mc:AlternateContent>
        <mc:AlternateContent xmlns:mc="http://schemas.openxmlformats.org/markup-compatibility/2006">
          <mc:Choice Requires="x14">
            <control shapeId="5157" r:id="rId31" name="Check Box 37">
              <controlPr defaultSize="0" autoFill="0" autoLine="0" autoPict="0">
                <anchor moveWithCells="1">
                  <from>
                    <xdr:col>5</xdr:col>
                    <xdr:colOff>292100</xdr:colOff>
                    <xdr:row>18</xdr:row>
                    <xdr:rowOff>228600</xdr:rowOff>
                  </from>
                  <to>
                    <xdr:col>7</xdr:col>
                    <xdr:colOff>88900</xdr:colOff>
                    <xdr:row>20</xdr:row>
                    <xdr:rowOff>0</xdr:rowOff>
                  </to>
                </anchor>
              </controlPr>
            </control>
          </mc:Choice>
          <mc:Fallback/>
        </mc:AlternateContent>
        <mc:AlternateContent xmlns:mc="http://schemas.openxmlformats.org/markup-compatibility/2006">
          <mc:Choice Requires="x14">
            <control shapeId="5158" r:id="rId32" name="Check Box 38">
              <controlPr defaultSize="0" autoFill="0" autoLine="0" autoPict="0">
                <anchor moveWithCells="1">
                  <from>
                    <xdr:col>5</xdr:col>
                    <xdr:colOff>292100</xdr:colOff>
                    <xdr:row>19</xdr:row>
                    <xdr:rowOff>228600</xdr:rowOff>
                  </from>
                  <to>
                    <xdr:col>7</xdr:col>
                    <xdr:colOff>88900</xdr:colOff>
                    <xdr:row>21</xdr:row>
                    <xdr:rowOff>0</xdr:rowOff>
                  </to>
                </anchor>
              </controlPr>
            </control>
          </mc:Choice>
          <mc:Fallback/>
        </mc:AlternateContent>
        <mc:AlternateContent xmlns:mc="http://schemas.openxmlformats.org/markup-compatibility/2006">
          <mc:Choice Requires="x14">
            <control shapeId="5159" r:id="rId33" name="Check Box 39">
              <controlPr defaultSize="0" autoFill="0" autoLine="0" autoPict="0">
                <anchor moveWithCells="1">
                  <from>
                    <xdr:col>5</xdr:col>
                    <xdr:colOff>292100</xdr:colOff>
                    <xdr:row>20</xdr:row>
                    <xdr:rowOff>228600</xdr:rowOff>
                  </from>
                  <to>
                    <xdr:col>7</xdr:col>
                    <xdr:colOff>88900</xdr:colOff>
                    <xdr:row>21</xdr:row>
                    <xdr:rowOff>241300</xdr:rowOff>
                  </to>
                </anchor>
              </controlPr>
            </control>
          </mc:Choice>
          <mc:Fallback/>
        </mc:AlternateContent>
        <mc:AlternateContent xmlns:mc="http://schemas.openxmlformats.org/markup-compatibility/2006">
          <mc:Choice Requires="x14">
            <control shapeId="5160" r:id="rId34" name="Check Box 40">
              <controlPr defaultSize="0" autoFill="0" autoLine="0" autoPict="0">
                <anchor moveWithCells="1">
                  <from>
                    <xdr:col>9</xdr:col>
                    <xdr:colOff>698500</xdr:colOff>
                    <xdr:row>16</xdr:row>
                    <xdr:rowOff>38100</xdr:rowOff>
                  </from>
                  <to>
                    <xdr:col>10</xdr:col>
                    <xdr:colOff>558800</xdr:colOff>
                    <xdr:row>16</xdr:row>
                    <xdr:rowOff>330200</xdr:rowOff>
                  </to>
                </anchor>
              </controlPr>
            </control>
          </mc:Choice>
          <mc:Fallback/>
        </mc:AlternateContent>
        <mc:AlternateContent xmlns:mc="http://schemas.openxmlformats.org/markup-compatibility/2006">
          <mc:Choice Requires="x14">
            <control shapeId="5161" r:id="rId35" name="Check Box 41">
              <controlPr defaultSize="0" autoFill="0" autoLine="0" autoPict="0">
                <anchor moveWithCells="1">
                  <from>
                    <xdr:col>10</xdr:col>
                    <xdr:colOff>0</xdr:colOff>
                    <xdr:row>16</xdr:row>
                    <xdr:rowOff>342900</xdr:rowOff>
                  </from>
                  <to>
                    <xdr:col>10</xdr:col>
                    <xdr:colOff>533400</xdr:colOff>
                    <xdr:row>18</xdr:row>
                    <xdr:rowOff>12700</xdr:rowOff>
                  </to>
                </anchor>
              </controlPr>
            </control>
          </mc:Choice>
          <mc:Fallback/>
        </mc:AlternateContent>
        <mc:AlternateContent xmlns:mc="http://schemas.openxmlformats.org/markup-compatibility/2006">
          <mc:Choice Requires="x14">
            <control shapeId="5162" r:id="rId36" name="Check Box 42">
              <controlPr defaultSize="0" autoFill="0" autoLine="0" autoPict="0">
                <anchor moveWithCells="1">
                  <from>
                    <xdr:col>9</xdr:col>
                    <xdr:colOff>685800</xdr:colOff>
                    <xdr:row>17</xdr:row>
                    <xdr:rowOff>241300</xdr:rowOff>
                  </from>
                  <to>
                    <xdr:col>10</xdr:col>
                    <xdr:colOff>533400</xdr:colOff>
                    <xdr:row>19</xdr:row>
                    <xdr:rowOff>12700</xdr:rowOff>
                  </to>
                </anchor>
              </controlPr>
            </control>
          </mc:Choice>
          <mc:Fallback/>
        </mc:AlternateContent>
        <mc:AlternateContent xmlns:mc="http://schemas.openxmlformats.org/markup-compatibility/2006">
          <mc:Choice Requires="x14">
            <control shapeId="5163" r:id="rId37" name="Check Box 43">
              <controlPr defaultSize="0" autoFill="0" autoLine="0" autoPict="0">
                <anchor moveWithCells="1">
                  <from>
                    <xdr:col>9</xdr:col>
                    <xdr:colOff>685800</xdr:colOff>
                    <xdr:row>18</xdr:row>
                    <xdr:rowOff>241300</xdr:rowOff>
                  </from>
                  <to>
                    <xdr:col>10</xdr:col>
                    <xdr:colOff>533400</xdr:colOff>
                    <xdr:row>20</xdr:row>
                    <xdr:rowOff>12700</xdr:rowOff>
                  </to>
                </anchor>
              </controlPr>
            </control>
          </mc:Choice>
          <mc:Fallback/>
        </mc:AlternateContent>
        <mc:AlternateContent xmlns:mc="http://schemas.openxmlformats.org/markup-compatibility/2006">
          <mc:Choice Requires="x14">
            <control shapeId="5164" r:id="rId38" name="Check Box 44">
              <controlPr defaultSize="0" autoFill="0" autoLine="0" autoPict="0">
                <anchor moveWithCells="1">
                  <from>
                    <xdr:col>9</xdr:col>
                    <xdr:colOff>685800</xdr:colOff>
                    <xdr:row>20</xdr:row>
                    <xdr:rowOff>0</xdr:rowOff>
                  </from>
                  <to>
                    <xdr:col>10</xdr:col>
                    <xdr:colOff>520700</xdr:colOff>
                    <xdr:row>21</xdr:row>
                    <xdr:rowOff>12700</xdr:rowOff>
                  </to>
                </anchor>
              </controlPr>
            </control>
          </mc:Choice>
          <mc:Fallback/>
        </mc:AlternateContent>
        <mc:AlternateContent xmlns:mc="http://schemas.openxmlformats.org/markup-compatibility/2006">
          <mc:Choice Requires="x14">
            <control shapeId="5165" r:id="rId39" name="Check Box 45">
              <controlPr defaultSize="0" autoFill="0" autoLine="0" autoPict="0">
                <anchor moveWithCells="1">
                  <from>
                    <xdr:col>9</xdr:col>
                    <xdr:colOff>685800</xdr:colOff>
                    <xdr:row>20</xdr:row>
                    <xdr:rowOff>241300</xdr:rowOff>
                  </from>
                  <to>
                    <xdr:col>10</xdr:col>
                    <xdr:colOff>533400</xdr:colOff>
                    <xdr:row>22</xdr:row>
                    <xdr:rowOff>12700</xdr:rowOff>
                  </to>
                </anchor>
              </controlPr>
            </control>
          </mc:Choice>
          <mc:Fallback/>
        </mc:AlternateContent>
        <mc:AlternateContent xmlns:mc="http://schemas.openxmlformats.org/markup-compatibility/2006">
          <mc:Choice Requires="x14">
            <control shapeId="5166" r:id="rId40" name="Check Box 46">
              <controlPr defaultSize="0" autoFill="0" autoLine="0" autoPict="0">
                <anchor moveWithCells="1">
                  <from>
                    <xdr:col>9</xdr:col>
                    <xdr:colOff>685800</xdr:colOff>
                    <xdr:row>21</xdr:row>
                    <xdr:rowOff>241300</xdr:rowOff>
                  </from>
                  <to>
                    <xdr:col>10</xdr:col>
                    <xdr:colOff>533400</xdr:colOff>
                    <xdr:row>23</xdr:row>
                    <xdr:rowOff>12700</xdr:rowOff>
                  </to>
                </anchor>
              </controlPr>
            </control>
          </mc:Choice>
          <mc:Fallback/>
        </mc:AlternateContent>
        <mc:AlternateContent xmlns:mc="http://schemas.openxmlformats.org/markup-compatibility/2006">
          <mc:Choice Requires="x14">
            <control shapeId="5167" r:id="rId41" name="Check Box 47">
              <controlPr defaultSize="0" autoFill="0" autoLine="0" autoPict="0">
                <anchor moveWithCells="1">
                  <from>
                    <xdr:col>13</xdr:col>
                    <xdr:colOff>0</xdr:colOff>
                    <xdr:row>16</xdr:row>
                    <xdr:rowOff>38100</xdr:rowOff>
                  </from>
                  <to>
                    <xdr:col>14</xdr:col>
                    <xdr:colOff>114300</xdr:colOff>
                    <xdr:row>16</xdr:row>
                    <xdr:rowOff>330200</xdr:rowOff>
                  </to>
                </anchor>
              </controlPr>
            </control>
          </mc:Choice>
          <mc:Fallback/>
        </mc:AlternateContent>
        <mc:AlternateContent xmlns:mc="http://schemas.openxmlformats.org/markup-compatibility/2006">
          <mc:Choice Requires="x14">
            <control shapeId="5168" r:id="rId42" name="Check Box 48">
              <controlPr defaultSize="0" autoFill="0" autoLine="0" autoPict="0">
                <anchor moveWithCells="1">
                  <from>
                    <xdr:col>13</xdr:col>
                    <xdr:colOff>0</xdr:colOff>
                    <xdr:row>16</xdr:row>
                    <xdr:rowOff>342900</xdr:rowOff>
                  </from>
                  <to>
                    <xdr:col>14</xdr:col>
                    <xdr:colOff>114300</xdr:colOff>
                    <xdr:row>18</xdr:row>
                    <xdr:rowOff>12700</xdr:rowOff>
                  </to>
                </anchor>
              </controlPr>
            </control>
          </mc:Choice>
          <mc:Fallback/>
        </mc:AlternateContent>
        <mc:AlternateContent xmlns:mc="http://schemas.openxmlformats.org/markup-compatibility/2006">
          <mc:Choice Requires="x14">
            <control shapeId="5169" r:id="rId43" name="Check Box 49">
              <controlPr defaultSize="0" autoFill="0" autoLine="0" autoPict="0">
                <anchor moveWithCells="1">
                  <from>
                    <xdr:col>13</xdr:col>
                    <xdr:colOff>0</xdr:colOff>
                    <xdr:row>17</xdr:row>
                    <xdr:rowOff>241300</xdr:rowOff>
                  </from>
                  <to>
                    <xdr:col>14</xdr:col>
                    <xdr:colOff>114300</xdr:colOff>
                    <xdr:row>19</xdr:row>
                    <xdr:rowOff>12700</xdr:rowOff>
                  </to>
                </anchor>
              </controlPr>
            </control>
          </mc:Choice>
          <mc:Fallback/>
        </mc:AlternateContent>
        <mc:AlternateContent xmlns:mc="http://schemas.openxmlformats.org/markup-compatibility/2006">
          <mc:Choice Requires="x14">
            <control shapeId="5170" r:id="rId44" name="Check Box 50">
              <controlPr defaultSize="0" autoFill="0" autoLine="0" autoPict="0">
                <anchor moveWithCells="1">
                  <from>
                    <xdr:col>13</xdr:col>
                    <xdr:colOff>0</xdr:colOff>
                    <xdr:row>18</xdr:row>
                    <xdr:rowOff>241300</xdr:rowOff>
                  </from>
                  <to>
                    <xdr:col>14</xdr:col>
                    <xdr:colOff>114300</xdr:colOff>
                    <xdr:row>20</xdr:row>
                    <xdr:rowOff>12700</xdr:rowOff>
                  </to>
                </anchor>
              </controlPr>
            </control>
          </mc:Choice>
          <mc:Fallback/>
        </mc:AlternateContent>
        <mc:AlternateContent xmlns:mc="http://schemas.openxmlformats.org/markup-compatibility/2006">
          <mc:Choice Requires="x14">
            <control shapeId="5171" r:id="rId45" name="Check Box 51">
              <controlPr defaultSize="0" autoFill="0" autoLine="0" autoPict="0">
                <anchor moveWithCells="1">
                  <from>
                    <xdr:col>13</xdr:col>
                    <xdr:colOff>0</xdr:colOff>
                    <xdr:row>20</xdr:row>
                    <xdr:rowOff>0</xdr:rowOff>
                  </from>
                  <to>
                    <xdr:col>14</xdr:col>
                    <xdr:colOff>114300</xdr:colOff>
                    <xdr:row>21</xdr:row>
                    <xdr:rowOff>12700</xdr:rowOff>
                  </to>
                </anchor>
              </controlPr>
            </control>
          </mc:Choice>
          <mc:Fallback/>
        </mc:AlternateContent>
        <mc:AlternateContent xmlns:mc="http://schemas.openxmlformats.org/markup-compatibility/2006">
          <mc:Choice Requires="x14">
            <control shapeId="5172" r:id="rId46" name="Check Box 52">
              <controlPr defaultSize="0" autoFill="0" autoLine="0" autoPict="0">
                <anchor moveWithCells="1">
                  <from>
                    <xdr:col>13</xdr:col>
                    <xdr:colOff>0</xdr:colOff>
                    <xdr:row>20</xdr:row>
                    <xdr:rowOff>241300</xdr:rowOff>
                  </from>
                  <to>
                    <xdr:col>14</xdr:col>
                    <xdr:colOff>114300</xdr:colOff>
                    <xdr:row>22</xdr:row>
                    <xdr:rowOff>12700</xdr:rowOff>
                  </to>
                </anchor>
              </controlPr>
            </control>
          </mc:Choice>
          <mc:Fallback/>
        </mc:AlternateContent>
        <mc:AlternateContent xmlns:mc="http://schemas.openxmlformats.org/markup-compatibility/2006">
          <mc:Choice Requires="x14">
            <control shapeId="5173" r:id="rId47" name="Check Box 53">
              <controlPr defaultSize="0" autoFill="0" autoLine="0" autoPict="0">
                <anchor moveWithCells="1">
                  <from>
                    <xdr:col>13</xdr:col>
                    <xdr:colOff>0</xdr:colOff>
                    <xdr:row>21</xdr:row>
                    <xdr:rowOff>241300</xdr:rowOff>
                  </from>
                  <to>
                    <xdr:col>14</xdr:col>
                    <xdr:colOff>114300</xdr:colOff>
                    <xdr:row>23</xdr:row>
                    <xdr:rowOff>12700</xdr:rowOff>
                  </to>
                </anchor>
              </controlPr>
            </control>
          </mc:Choice>
          <mc:Fallback/>
        </mc:AlternateContent>
        <mc:AlternateContent xmlns:mc="http://schemas.openxmlformats.org/markup-compatibility/2006">
          <mc:Choice Requires="x14">
            <control shapeId="5174" r:id="rId48" name="Check Box 54">
              <controlPr defaultSize="0" autoFill="0" autoLine="0" autoPict="0">
                <anchor moveWithCells="1">
                  <from>
                    <xdr:col>13</xdr:col>
                    <xdr:colOff>0</xdr:colOff>
                    <xdr:row>22</xdr:row>
                    <xdr:rowOff>241300</xdr:rowOff>
                  </from>
                  <to>
                    <xdr:col>14</xdr:col>
                    <xdr:colOff>114300</xdr:colOff>
                    <xdr:row>24</xdr:row>
                    <xdr:rowOff>12700</xdr:rowOff>
                  </to>
                </anchor>
              </controlPr>
            </control>
          </mc:Choice>
          <mc:Fallback/>
        </mc:AlternateContent>
        <mc:AlternateContent xmlns:mc="http://schemas.openxmlformats.org/markup-compatibility/2006">
          <mc:Choice Requires="x14">
            <control shapeId="5175" r:id="rId49" name="Check Box 55">
              <controlPr defaultSize="0" autoFill="0" autoLine="0" autoPict="0">
                <anchor moveWithCells="1">
                  <from>
                    <xdr:col>13</xdr:col>
                    <xdr:colOff>0</xdr:colOff>
                    <xdr:row>23</xdr:row>
                    <xdr:rowOff>241300</xdr:rowOff>
                  </from>
                  <to>
                    <xdr:col>14</xdr:col>
                    <xdr:colOff>114300</xdr:colOff>
                    <xdr:row>25</xdr:row>
                    <xdr:rowOff>12700</xdr:rowOff>
                  </to>
                </anchor>
              </controlPr>
            </control>
          </mc:Choice>
          <mc:Fallback/>
        </mc:AlternateContent>
        <mc:AlternateContent xmlns:mc="http://schemas.openxmlformats.org/markup-compatibility/2006">
          <mc:Choice Requires="x14">
            <control shapeId="5176" r:id="rId50" name="Check Box 56">
              <controlPr defaultSize="0" autoFill="0" autoLine="0" autoPict="0">
                <anchor moveWithCells="1">
                  <from>
                    <xdr:col>10</xdr:col>
                    <xdr:colOff>825500</xdr:colOff>
                    <xdr:row>12</xdr:row>
                    <xdr:rowOff>266700</xdr:rowOff>
                  </from>
                  <to>
                    <xdr:col>11</xdr:col>
                    <xdr:colOff>406400</xdr:colOff>
                    <xdr:row>14</xdr:row>
                    <xdr:rowOff>0</xdr:rowOff>
                  </to>
                </anchor>
              </controlPr>
            </control>
          </mc:Choice>
          <mc:Fallback/>
        </mc:AlternateContent>
        <mc:AlternateContent xmlns:mc="http://schemas.openxmlformats.org/markup-compatibility/2006">
          <mc:Choice Requires="x14">
            <control shapeId="5178" r:id="rId51" name="Check Box 58">
              <controlPr defaultSize="0" autoFill="0" autoLine="0" autoPict="0">
                <anchor moveWithCells="1">
                  <from>
                    <xdr:col>19</xdr:col>
                    <xdr:colOff>0</xdr:colOff>
                    <xdr:row>16</xdr:row>
                    <xdr:rowOff>38100</xdr:rowOff>
                  </from>
                  <to>
                    <xdr:col>19</xdr:col>
                    <xdr:colOff>381000</xdr:colOff>
                    <xdr:row>16</xdr:row>
                    <xdr:rowOff>330200</xdr:rowOff>
                  </to>
                </anchor>
              </controlPr>
            </control>
          </mc:Choice>
          <mc:Fallback/>
        </mc:AlternateContent>
        <mc:AlternateContent xmlns:mc="http://schemas.openxmlformats.org/markup-compatibility/2006">
          <mc:Choice Requires="x14">
            <control shapeId="5179" r:id="rId52" name="Check Box 59">
              <controlPr defaultSize="0" autoFill="0" autoLine="0" autoPict="0">
                <anchor moveWithCells="1">
                  <from>
                    <xdr:col>19</xdr:col>
                    <xdr:colOff>0</xdr:colOff>
                    <xdr:row>16</xdr:row>
                    <xdr:rowOff>342900</xdr:rowOff>
                  </from>
                  <to>
                    <xdr:col>19</xdr:col>
                    <xdr:colOff>381000</xdr:colOff>
                    <xdr:row>18</xdr:row>
                    <xdr:rowOff>12700</xdr:rowOff>
                  </to>
                </anchor>
              </controlPr>
            </control>
          </mc:Choice>
          <mc:Fallback/>
        </mc:AlternateContent>
        <mc:AlternateContent xmlns:mc="http://schemas.openxmlformats.org/markup-compatibility/2006">
          <mc:Choice Requires="x14">
            <control shapeId="5180" r:id="rId53" name="Check Box 60">
              <controlPr defaultSize="0" autoFill="0" autoLine="0" autoPict="0">
                <anchor moveWithCells="1">
                  <from>
                    <xdr:col>19</xdr:col>
                    <xdr:colOff>0</xdr:colOff>
                    <xdr:row>17</xdr:row>
                    <xdr:rowOff>241300</xdr:rowOff>
                  </from>
                  <to>
                    <xdr:col>19</xdr:col>
                    <xdr:colOff>381000</xdr:colOff>
                    <xdr:row>19</xdr:row>
                    <xdr:rowOff>12700</xdr:rowOff>
                  </to>
                </anchor>
              </controlPr>
            </control>
          </mc:Choice>
          <mc:Fallback/>
        </mc:AlternateContent>
        <mc:AlternateContent xmlns:mc="http://schemas.openxmlformats.org/markup-compatibility/2006">
          <mc:Choice Requires="x14">
            <control shapeId="5181" r:id="rId54" name="Check Box 61">
              <controlPr defaultSize="0" autoFill="0" autoLine="0" autoPict="0">
                <anchor moveWithCells="1">
                  <from>
                    <xdr:col>19</xdr:col>
                    <xdr:colOff>0</xdr:colOff>
                    <xdr:row>18</xdr:row>
                    <xdr:rowOff>241300</xdr:rowOff>
                  </from>
                  <to>
                    <xdr:col>19</xdr:col>
                    <xdr:colOff>381000</xdr:colOff>
                    <xdr:row>20</xdr:row>
                    <xdr:rowOff>12700</xdr:rowOff>
                  </to>
                </anchor>
              </controlPr>
            </control>
          </mc:Choice>
          <mc:Fallback/>
        </mc:AlternateContent>
        <mc:AlternateContent xmlns:mc="http://schemas.openxmlformats.org/markup-compatibility/2006">
          <mc:Choice Requires="x14">
            <control shapeId="5182" r:id="rId55" name="Check Box 62">
              <controlPr defaultSize="0" autoFill="0" autoLine="0" autoPict="0">
                <anchor moveWithCells="1">
                  <from>
                    <xdr:col>19</xdr:col>
                    <xdr:colOff>0</xdr:colOff>
                    <xdr:row>20</xdr:row>
                    <xdr:rowOff>0</xdr:rowOff>
                  </from>
                  <to>
                    <xdr:col>19</xdr:col>
                    <xdr:colOff>381000</xdr:colOff>
                    <xdr:row>21</xdr:row>
                    <xdr:rowOff>12700</xdr:rowOff>
                  </to>
                </anchor>
              </controlPr>
            </control>
          </mc:Choice>
          <mc:Fallback/>
        </mc:AlternateContent>
        <mc:AlternateContent xmlns:mc="http://schemas.openxmlformats.org/markup-compatibility/2006">
          <mc:Choice Requires="x14">
            <control shapeId="5183" r:id="rId56" name="Check Box 63">
              <controlPr defaultSize="0" autoFill="0" autoLine="0" autoPict="0">
                <anchor moveWithCells="1">
                  <from>
                    <xdr:col>19</xdr:col>
                    <xdr:colOff>0</xdr:colOff>
                    <xdr:row>20</xdr:row>
                    <xdr:rowOff>241300</xdr:rowOff>
                  </from>
                  <to>
                    <xdr:col>19</xdr:col>
                    <xdr:colOff>381000</xdr:colOff>
                    <xdr:row>22</xdr:row>
                    <xdr:rowOff>12700</xdr:rowOff>
                  </to>
                </anchor>
              </controlPr>
            </control>
          </mc:Choice>
          <mc:Fallback/>
        </mc:AlternateContent>
        <mc:AlternateContent xmlns:mc="http://schemas.openxmlformats.org/markup-compatibility/2006">
          <mc:Choice Requires="x14">
            <control shapeId="5184" r:id="rId57" name="Check Box 64">
              <controlPr defaultSize="0" autoFill="0" autoLine="0" autoPict="0">
                <anchor moveWithCells="1">
                  <from>
                    <xdr:col>19</xdr:col>
                    <xdr:colOff>0</xdr:colOff>
                    <xdr:row>21</xdr:row>
                    <xdr:rowOff>241300</xdr:rowOff>
                  </from>
                  <to>
                    <xdr:col>19</xdr:col>
                    <xdr:colOff>381000</xdr:colOff>
                    <xdr:row>23</xdr:row>
                    <xdr:rowOff>12700</xdr:rowOff>
                  </to>
                </anchor>
              </controlPr>
            </control>
          </mc:Choice>
          <mc:Fallback/>
        </mc:AlternateContent>
        <mc:AlternateContent xmlns:mc="http://schemas.openxmlformats.org/markup-compatibility/2006">
          <mc:Choice Requires="x14">
            <control shapeId="5185" r:id="rId58" name="Check Box 65">
              <controlPr defaultSize="0" autoFill="0" autoLine="0" autoPict="0">
                <anchor moveWithCells="1">
                  <from>
                    <xdr:col>19</xdr:col>
                    <xdr:colOff>0</xdr:colOff>
                    <xdr:row>22</xdr:row>
                    <xdr:rowOff>241300</xdr:rowOff>
                  </from>
                  <to>
                    <xdr:col>19</xdr:col>
                    <xdr:colOff>381000</xdr:colOff>
                    <xdr:row>24</xdr:row>
                    <xdr:rowOff>12700</xdr:rowOff>
                  </to>
                </anchor>
              </controlPr>
            </control>
          </mc:Choice>
          <mc:Fallback/>
        </mc:AlternateContent>
        <mc:AlternateContent xmlns:mc="http://schemas.openxmlformats.org/markup-compatibility/2006">
          <mc:Choice Requires="x14">
            <control shapeId="5186" r:id="rId59" name="Check Box 66">
              <controlPr defaultSize="0" autoFill="0" autoLine="0" autoPict="0">
                <anchor moveWithCells="1">
                  <from>
                    <xdr:col>19</xdr:col>
                    <xdr:colOff>0</xdr:colOff>
                    <xdr:row>23</xdr:row>
                    <xdr:rowOff>241300</xdr:rowOff>
                  </from>
                  <to>
                    <xdr:col>19</xdr:col>
                    <xdr:colOff>381000</xdr:colOff>
                    <xdr:row>25</xdr:row>
                    <xdr:rowOff>12700</xdr:rowOff>
                  </to>
                </anchor>
              </controlPr>
            </control>
          </mc:Choice>
          <mc:Fallback/>
        </mc:AlternateContent>
        <mc:AlternateContent xmlns:mc="http://schemas.openxmlformats.org/markup-compatibility/2006">
          <mc:Choice Requires="x14">
            <control shapeId="5203" r:id="rId60" name="Check Box 83">
              <controlPr defaultSize="0" autoFill="0" autoLine="0" autoPict="0">
                <anchor moveWithCells="1">
                  <from>
                    <xdr:col>0</xdr:col>
                    <xdr:colOff>165100</xdr:colOff>
                    <xdr:row>9</xdr:row>
                    <xdr:rowOff>228600</xdr:rowOff>
                  </from>
                  <to>
                    <xdr:col>0</xdr:col>
                    <xdr:colOff>558800</xdr:colOff>
                    <xdr:row>11</xdr:row>
                    <xdr:rowOff>50800</xdr:rowOff>
                  </to>
                </anchor>
              </controlPr>
            </control>
          </mc:Choice>
          <mc:Fallback/>
        </mc:AlternateContent>
        <mc:AlternateContent xmlns:mc="http://schemas.openxmlformats.org/markup-compatibility/2006">
          <mc:Choice Requires="x14">
            <control shapeId="5204" r:id="rId61" name="Check Box 84">
              <controlPr defaultSize="0" autoFill="0" autoLine="0" autoPict="0">
                <anchor moveWithCells="1">
                  <from>
                    <xdr:col>4</xdr:col>
                    <xdr:colOff>800100</xdr:colOff>
                    <xdr:row>9</xdr:row>
                    <xdr:rowOff>241300</xdr:rowOff>
                  </from>
                  <to>
                    <xdr:col>5</xdr:col>
                    <xdr:colOff>0</xdr:colOff>
                    <xdr:row>11</xdr:row>
                    <xdr:rowOff>50800</xdr:rowOff>
                  </to>
                </anchor>
              </controlPr>
            </control>
          </mc:Choice>
          <mc:Fallback/>
        </mc:AlternateContent>
        <mc:AlternateContent xmlns:mc="http://schemas.openxmlformats.org/markup-compatibility/2006">
          <mc:Choice Requires="x14">
            <control shapeId="5205" r:id="rId62" name="Check Box 85">
              <controlPr defaultSize="0" autoFill="0" autoLine="0" autoPict="0">
                <anchor moveWithCells="1">
                  <from>
                    <xdr:col>4</xdr:col>
                    <xdr:colOff>787400</xdr:colOff>
                    <xdr:row>10</xdr:row>
                    <xdr:rowOff>215900</xdr:rowOff>
                  </from>
                  <to>
                    <xdr:col>5</xdr:col>
                    <xdr:colOff>215900</xdr:colOff>
                    <xdr:row>12</xdr:row>
                    <xdr:rowOff>25400</xdr:rowOff>
                  </to>
                </anchor>
              </controlPr>
            </control>
          </mc:Choice>
          <mc:Fallback/>
        </mc:AlternateContent>
        <mc:AlternateContent xmlns:mc="http://schemas.openxmlformats.org/markup-compatibility/2006">
          <mc:Choice Requires="x14">
            <control shapeId="5206" r:id="rId63" name="Check Box 86">
              <controlPr defaultSize="0" autoFill="0" autoLine="0" autoPict="0">
                <anchor moveWithCells="1">
                  <from>
                    <xdr:col>2</xdr:col>
                    <xdr:colOff>381000</xdr:colOff>
                    <xdr:row>10</xdr:row>
                    <xdr:rowOff>190500</xdr:rowOff>
                  </from>
                  <to>
                    <xdr:col>3</xdr:col>
                    <xdr:colOff>12700</xdr:colOff>
                    <xdr:row>12</xdr:row>
                    <xdr:rowOff>12700</xdr:rowOff>
                  </to>
                </anchor>
              </controlPr>
            </control>
          </mc:Choice>
          <mc:Fallback/>
        </mc:AlternateContent>
        <mc:AlternateContent xmlns:mc="http://schemas.openxmlformats.org/markup-compatibility/2006">
          <mc:Choice Requires="x14">
            <control shapeId="5207" r:id="rId64" name="Check Box 87">
              <controlPr defaultSize="0" autoFill="0" autoLine="0" autoPict="0">
                <anchor moveWithCells="1">
                  <from>
                    <xdr:col>0</xdr:col>
                    <xdr:colOff>165100</xdr:colOff>
                    <xdr:row>10</xdr:row>
                    <xdr:rowOff>190500</xdr:rowOff>
                  </from>
                  <to>
                    <xdr:col>0</xdr:col>
                    <xdr:colOff>558800</xdr:colOff>
                    <xdr:row>12</xdr:row>
                    <xdr:rowOff>0</xdr:rowOff>
                  </to>
                </anchor>
              </controlPr>
            </control>
          </mc:Choice>
          <mc:Fallback/>
        </mc:AlternateContent>
        <mc:AlternateContent xmlns:mc="http://schemas.openxmlformats.org/markup-compatibility/2006">
          <mc:Choice Requires="x14">
            <control shapeId="5208" r:id="rId65" name="Check Box 88">
              <controlPr defaultSize="0" autoFill="0" autoLine="0" autoPict="0">
                <anchor moveWithCells="1">
                  <from>
                    <xdr:col>11</xdr:col>
                    <xdr:colOff>38100</xdr:colOff>
                    <xdr:row>9</xdr:row>
                    <xdr:rowOff>203200</xdr:rowOff>
                  </from>
                  <to>
                    <xdr:col>11</xdr:col>
                    <xdr:colOff>495300</xdr:colOff>
                    <xdr:row>11</xdr:row>
                    <xdr:rowOff>50800</xdr:rowOff>
                  </to>
                </anchor>
              </controlPr>
            </control>
          </mc:Choice>
          <mc:Fallback/>
        </mc:AlternateContent>
        <mc:AlternateContent xmlns:mc="http://schemas.openxmlformats.org/markup-compatibility/2006">
          <mc:Choice Requires="x14">
            <control shapeId="5209" r:id="rId66" name="Check Box 89">
              <controlPr defaultSize="0" autoFill="0" autoLine="0" autoPict="0">
                <anchor moveWithCells="1">
                  <from>
                    <xdr:col>9</xdr:col>
                    <xdr:colOff>203200</xdr:colOff>
                    <xdr:row>10</xdr:row>
                    <xdr:rowOff>190500</xdr:rowOff>
                  </from>
                  <to>
                    <xdr:col>9</xdr:col>
                    <xdr:colOff>558800</xdr:colOff>
                    <xdr:row>12</xdr:row>
                    <xdr:rowOff>0</xdr:rowOff>
                  </to>
                </anchor>
              </controlPr>
            </control>
          </mc:Choice>
          <mc:Fallback/>
        </mc:AlternateContent>
        <mc:AlternateContent xmlns:mc="http://schemas.openxmlformats.org/markup-compatibility/2006">
          <mc:Choice Requires="x14">
            <control shapeId="5210" r:id="rId67" name="Check Box 90">
              <controlPr defaultSize="0" autoFill="0" autoLine="0" autoPict="0">
                <anchor moveWithCells="1">
                  <from>
                    <xdr:col>11</xdr:col>
                    <xdr:colOff>736600</xdr:colOff>
                    <xdr:row>10</xdr:row>
                    <xdr:rowOff>190500</xdr:rowOff>
                  </from>
                  <to>
                    <xdr:col>13</xdr:col>
                    <xdr:colOff>76200</xdr:colOff>
                    <xdr:row>12</xdr:row>
                    <xdr:rowOff>12700</xdr:rowOff>
                  </to>
                </anchor>
              </controlPr>
            </control>
          </mc:Choice>
          <mc:Fallback/>
        </mc:AlternateContent>
        <mc:AlternateContent xmlns:mc="http://schemas.openxmlformats.org/markup-compatibility/2006">
          <mc:Choice Requires="x14">
            <control shapeId="5211" r:id="rId68" name="Check Box 91">
              <controlPr defaultSize="0" autoFill="0" autoLine="0" autoPict="0">
                <anchor moveWithCells="1">
                  <from>
                    <xdr:col>2</xdr:col>
                    <xdr:colOff>381000</xdr:colOff>
                    <xdr:row>9</xdr:row>
                    <xdr:rowOff>215900</xdr:rowOff>
                  </from>
                  <to>
                    <xdr:col>2</xdr:col>
                    <xdr:colOff>622300</xdr:colOff>
                    <xdr:row>11</xdr:row>
                    <xdr:rowOff>50800</xdr:rowOff>
                  </to>
                </anchor>
              </controlPr>
            </control>
          </mc:Choice>
          <mc:Fallback/>
        </mc:AlternateContent>
        <mc:AlternateContent xmlns:mc="http://schemas.openxmlformats.org/markup-compatibility/2006">
          <mc:Choice Requires="x14">
            <control shapeId="5225" r:id="rId69" name="Check Box 105">
              <controlPr defaultSize="0" autoFill="0" autoLine="0" autoPict="0">
                <anchor moveWithCells="1">
                  <from>
                    <xdr:col>19</xdr:col>
                    <xdr:colOff>50800</xdr:colOff>
                    <xdr:row>9</xdr:row>
                    <xdr:rowOff>266700</xdr:rowOff>
                  </from>
                  <to>
                    <xdr:col>19</xdr:col>
                    <xdr:colOff>419100</xdr:colOff>
                    <xdr:row>11</xdr:row>
                    <xdr:rowOff>12700</xdr:rowOff>
                  </to>
                </anchor>
              </controlPr>
            </control>
          </mc:Choice>
          <mc:Fallback/>
        </mc:AlternateContent>
        <mc:AlternateContent xmlns:mc="http://schemas.openxmlformats.org/markup-compatibility/2006">
          <mc:Choice Requires="x14">
            <control shapeId="5226" r:id="rId70" name="Check Box 106">
              <controlPr defaultSize="0" autoFill="0" autoLine="0" autoPict="0">
                <anchor moveWithCells="1">
                  <from>
                    <xdr:col>18</xdr:col>
                    <xdr:colOff>444500</xdr:colOff>
                    <xdr:row>12</xdr:row>
                    <xdr:rowOff>266700</xdr:rowOff>
                  </from>
                  <to>
                    <xdr:col>19</xdr:col>
                    <xdr:colOff>215900</xdr:colOff>
                    <xdr:row>14</xdr:row>
                    <xdr:rowOff>0</xdr:rowOff>
                  </to>
                </anchor>
              </controlPr>
            </control>
          </mc:Choice>
          <mc:Fallback/>
        </mc:AlternateContent>
        <mc:AlternateContent xmlns:mc="http://schemas.openxmlformats.org/markup-compatibility/2006">
          <mc:Choice Requires="x14">
            <control shapeId="5227" r:id="rId71" name="Check Box 107">
              <controlPr defaultSize="0" autoFill="0" autoLine="0" autoPict="0">
                <anchor moveWithCells="1">
                  <from>
                    <xdr:col>0</xdr:col>
                    <xdr:colOff>0</xdr:colOff>
                    <xdr:row>23</xdr:row>
                    <xdr:rowOff>38100</xdr:rowOff>
                  </from>
                  <to>
                    <xdr:col>0</xdr:col>
                    <xdr:colOff>393700</xdr:colOff>
                    <xdr:row>24</xdr:row>
                    <xdr:rowOff>12700</xdr:rowOff>
                  </to>
                </anchor>
              </controlPr>
            </control>
          </mc:Choice>
          <mc:Fallback/>
        </mc:AlternateContent>
        <mc:AlternateContent xmlns:mc="http://schemas.openxmlformats.org/markup-compatibility/2006">
          <mc:Choice Requires="x14">
            <control shapeId="5228" r:id="rId72" name="Check Box 108">
              <controlPr defaultSize="0" autoFill="0" autoLine="0" autoPict="0">
                <anchor moveWithCells="1">
                  <from>
                    <xdr:col>0</xdr:col>
                    <xdr:colOff>0</xdr:colOff>
                    <xdr:row>24</xdr:row>
                    <xdr:rowOff>38100</xdr:rowOff>
                  </from>
                  <to>
                    <xdr:col>0</xdr:col>
                    <xdr:colOff>393700</xdr:colOff>
                    <xdr:row>25</xdr:row>
                    <xdr:rowOff>12700</xdr:rowOff>
                  </to>
                </anchor>
              </controlPr>
            </control>
          </mc:Choice>
          <mc:Fallback/>
        </mc:AlternateContent>
        <mc:AlternateContent xmlns:mc="http://schemas.openxmlformats.org/markup-compatibility/2006">
          <mc:Choice Requires="x14">
            <control shapeId="5229" r:id="rId73" name="Check Box 109">
              <controlPr defaultSize="0" autoFill="0" autoLine="0" autoPict="0">
                <anchor moveWithCells="1">
                  <from>
                    <xdr:col>1</xdr:col>
                    <xdr:colOff>1041400</xdr:colOff>
                    <xdr:row>18</xdr:row>
                    <xdr:rowOff>241300</xdr:rowOff>
                  </from>
                  <to>
                    <xdr:col>2</xdr:col>
                    <xdr:colOff>469900</xdr:colOff>
                    <xdr:row>20</xdr:row>
                    <xdr:rowOff>12700</xdr:rowOff>
                  </to>
                </anchor>
              </controlPr>
            </control>
          </mc:Choice>
          <mc:Fallback/>
        </mc:AlternateContent>
        <mc:AlternateContent xmlns:mc="http://schemas.openxmlformats.org/markup-compatibility/2006">
          <mc:Choice Requires="x14">
            <control shapeId="5230" r:id="rId74" name="Check Box 110">
              <controlPr defaultSize="0" autoFill="0" autoLine="0" autoPict="0">
                <anchor moveWithCells="1">
                  <from>
                    <xdr:col>1</xdr:col>
                    <xdr:colOff>1054100</xdr:colOff>
                    <xdr:row>20</xdr:row>
                    <xdr:rowOff>0</xdr:rowOff>
                  </from>
                  <to>
                    <xdr:col>2</xdr:col>
                    <xdr:colOff>495300</xdr:colOff>
                    <xdr:row>21</xdr:row>
                    <xdr:rowOff>12700</xdr:rowOff>
                  </to>
                </anchor>
              </controlPr>
            </control>
          </mc:Choice>
          <mc:Fallback/>
        </mc:AlternateContent>
        <mc:AlternateContent xmlns:mc="http://schemas.openxmlformats.org/markup-compatibility/2006">
          <mc:Choice Requires="x14">
            <control shapeId="5231" r:id="rId75" name="Check Box 111">
              <controlPr defaultSize="0" autoFill="0" autoLine="0" autoPict="0">
                <anchor moveWithCells="1">
                  <from>
                    <xdr:col>1</xdr:col>
                    <xdr:colOff>1041400</xdr:colOff>
                    <xdr:row>22</xdr:row>
                    <xdr:rowOff>241300</xdr:rowOff>
                  </from>
                  <to>
                    <xdr:col>2</xdr:col>
                    <xdr:colOff>469900</xdr:colOff>
                    <xdr:row>24</xdr:row>
                    <xdr:rowOff>12700</xdr:rowOff>
                  </to>
                </anchor>
              </controlPr>
            </control>
          </mc:Choice>
          <mc:Fallback/>
        </mc:AlternateContent>
        <mc:AlternateContent xmlns:mc="http://schemas.openxmlformats.org/markup-compatibility/2006">
          <mc:Choice Requires="x14">
            <control shapeId="5232" r:id="rId76" name="Check Box 112">
              <controlPr defaultSize="0" autoFill="0" autoLine="0" autoPict="0">
                <anchor moveWithCells="1">
                  <from>
                    <xdr:col>3</xdr:col>
                    <xdr:colOff>927100</xdr:colOff>
                    <xdr:row>20</xdr:row>
                    <xdr:rowOff>228600</xdr:rowOff>
                  </from>
                  <to>
                    <xdr:col>4</xdr:col>
                    <xdr:colOff>393700</xdr:colOff>
                    <xdr:row>22</xdr:row>
                    <xdr:rowOff>25400</xdr:rowOff>
                  </to>
                </anchor>
              </controlPr>
            </control>
          </mc:Choice>
          <mc:Fallback/>
        </mc:AlternateContent>
        <mc:AlternateContent xmlns:mc="http://schemas.openxmlformats.org/markup-compatibility/2006">
          <mc:Choice Requires="x14">
            <control shapeId="5233" r:id="rId77" name="Check Box 113">
              <controlPr defaultSize="0" autoFill="0" autoLine="0" autoPict="0">
                <anchor moveWithCells="1">
                  <from>
                    <xdr:col>3</xdr:col>
                    <xdr:colOff>927100</xdr:colOff>
                    <xdr:row>21</xdr:row>
                    <xdr:rowOff>228600</xdr:rowOff>
                  </from>
                  <to>
                    <xdr:col>4</xdr:col>
                    <xdr:colOff>393700</xdr:colOff>
                    <xdr:row>23</xdr:row>
                    <xdr:rowOff>25400</xdr:rowOff>
                  </to>
                </anchor>
              </controlPr>
            </control>
          </mc:Choice>
          <mc:Fallback/>
        </mc:AlternateContent>
        <mc:AlternateContent xmlns:mc="http://schemas.openxmlformats.org/markup-compatibility/2006">
          <mc:Choice Requires="x14">
            <control shapeId="5234" r:id="rId78" name="Check Box 114">
              <controlPr defaultSize="0" autoFill="0" autoLine="0" autoPict="0">
                <anchor moveWithCells="1">
                  <from>
                    <xdr:col>19</xdr:col>
                    <xdr:colOff>63500</xdr:colOff>
                    <xdr:row>11</xdr:row>
                    <xdr:rowOff>0</xdr:rowOff>
                  </from>
                  <to>
                    <xdr:col>19</xdr:col>
                    <xdr:colOff>431800</xdr:colOff>
                    <xdr:row>12</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enableFormatConditionsCalculation="0"/>
  <dimension ref="A1:Q56"/>
  <sheetViews>
    <sheetView view="pageBreakPreview" zoomScale="60" zoomScaleNormal="60" zoomScalePageLayoutView="60" workbookViewId="0">
      <selection activeCell="Q17" sqref="Q17"/>
    </sheetView>
  </sheetViews>
  <sheetFormatPr baseColWidth="10" defaultColWidth="11.5" defaultRowHeight="13" x14ac:dyDescent="0"/>
  <cols>
    <col min="1" max="1" width="6.33203125" style="18" customWidth="1"/>
    <col min="2" max="2" width="7.5" style="18" customWidth="1"/>
    <col min="3" max="7" width="5.5" style="18" customWidth="1"/>
    <col min="8" max="8" width="4.6640625" style="18" customWidth="1"/>
    <col min="9" max="14" width="11.5" style="18"/>
    <col min="15" max="15" width="17.6640625" style="18" customWidth="1"/>
    <col min="16" max="16" width="36.5" style="18" customWidth="1"/>
    <col min="17" max="17" width="30.83203125" style="18" customWidth="1"/>
    <col min="18" max="18" width="11.5" style="18" customWidth="1"/>
    <col min="19" max="246" width="11.5" style="18"/>
    <col min="247" max="247" width="2" style="18" bestFit="1" customWidth="1"/>
    <col min="248" max="249" width="3.5" style="18" bestFit="1" customWidth="1"/>
    <col min="250" max="502" width="11.5" style="18"/>
    <col min="503" max="503" width="2" style="18" bestFit="1" customWidth="1"/>
    <col min="504" max="505" width="3.5" style="18" bestFit="1" customWidth="1"/>
    <col min="506" max="758" width="11.5" style="18"/>
    <col min="759" max="759" width="2" style="18" bestFit="1" customWidth="1"/>
    <col min="760" max="761" width="3.5" style="18" bestFit="1" customWidth="1"/>
    <col min="762" max="1014" width="11.5" style="18"/>
    <col min="1015" max="1015" width="2" style="18" bestFit="1" customWidth="1"/>
    <col min="1016" max="1017" width="3.5" style="18" bestFit="1" customWidth="1"/>
    <col min="1018" max="1270" width="11.5" style="18"/>
    <col min="1271" max="1271" width="2" style="18" bestFit="1" customWidth="1"/>
    <col min="1272" max="1273" width="3.5" style="18" bestFit="1" customWidth="1"/>
    <col min="1274" max="1526" width="11.5" style="18"/>
    <col min="1527" max="1527" width="2" style="18" bestFit="1" customWidth="1"/>
    <col min="1528" max="1529" width="3.5" style="18" bestFit="1" customWidth="1"/>
    <col min="1530" max="1782" width="11.5" style="18"/>
    <col min="1783" max="1783" width="2" style="18" bestFit="1" customWidth="1"/>
    <col min="1784" max="1785" width="3.5" style="18" bestFit="1" customWidth="1"/>
    <col min="1786" max="2038" width="11.5" style="18"/>
    <col min="2039" max="2039" width="2" style="18" bestFit="1" customWidth="1"/>
    <col min="2040" max="2041" width="3.5" style="18" bestFit="1" customWidth="1"/>
    <col min="2042" max="2294" width="11.5" style="18"/>
    <col min="2295" max="2295" width="2" style="18" bestFit="1" customWidth="1"/>
    <col min="2296" max="2297" width="3.5" style="18" bestFit="1" customWidth="1"/>
    <col min="2298" max="2550" width="11.5" style="18"/>
    <col min="2551" max="2551" width="2" style="18" bestFit="1" customWidth="1"/>
    <col min="2552" max="2553" width="3.5" style="18" bestFit="1" customWidth="1"/>
    <col min="2554" max="2806" width="11.5" style="18"/>
    <col min="2807" max="2807" width="2" style="18" bestFit="1" customWidth="1"/>
    <col min="2808" max="2809" width="3.5" style="18" bestFit="1" customWidth="1"/>
    <col min="2810" max="3062" width="11.5" style="18"/>
    <col min="3063" max="3063" width="2" style="18" bestFit="1" customWidth="1"/>
    <col min="3064" max="3065" width="3.5" style="18" bestFit="1" customWidth="1"/>
    <col min="3066" max="3318" width="11.5" style="18"/>
    <col min="3319" max="3319" width="2" style="18" bestFit="1" customWidth="1"/>
    <col min="3320" max="3321" width="3.5" style="18" bestFit="1" customWidth="1"/>
    <col min="3322" max="3574" width="11.5" style="18"/>
    <col min="3575" max="3575" width="2" style="18" bestFit="1" customWidth="1"/>
    <col min="3576" max="3577" width="3.5" style="18" bestFit="1" customWidth="1"/>
    <col min="3578" max="3830" width="11.5" style="18"/>
    <col min="3831" max="3831" width="2" style="18" bestFit="1" customWidth="1"/>
    <col min="3832" max="3833" width="3.5" style="18" bestFit="1" customWidth="1"/>
    <col min="3834" max="4086" width="11.5" style="18"/>
    <col min="4087" max="4087" width="2" style="18" bestFit="1" customWidth="1"/>
    <col min="4088" max="4089" width="3.5" style="18" bestFit="1" customWidth="1"/>
    <col min="4090" max="4342" width="11.5" style="18"/>
    <col min="4343" max="4343" width="2" style="18" bestFit="1" customWidth="1"/>
    <col min="4344" max="4345" width="3.5" style="18" bestFit="1" customWidth="1"/>
    <col min="4346" max="4598" width="11.5" style="18"/>
    <col min="4599" max="4599" width="2" style="18" bestFit="1" customWidth="1"/>
    <col min="4600" max="4601" width="3.5" style="18" bestFit="1" customWidth="1"/>
    <col min="4602" max="4854" width="11.5" style="18"/>
    <col min="4855" max="4855" width="2" style="18" bestFit="1" customWidth="1"/>
    <col min="4856" max="4857" width="3.5" style="18" bestFit="1" customWidth="1"/>
    <col min="4858" max="5110" width="11.5" style="18"/>
    <col min="5111" max="5111" width="2" style="18" bestFit="1" customWidth="1"/>
    <col min="5112" max="5113" width="3.5" style="18" bestFit="1" customWidth="1"/>
    <col min="5114" max="5366" width="11.5" style="18"/>
    <col min="5367" max="5367" width="2" style="18" bestFit="1" customWidth="1"/>
    <col min="5368" max="5369" width="3.5" style="18" bestFit="1" customWidth="1"/>
    <col min="5370" max="5622" width="11.5" style="18"/>
    <col min="5623" max="5623" width="2" style="18" bestFit="1" customWidth="1"/>
    <col min="5624" max="5625" width="3.5" style="18" bestFit="1" customWidth="1"/>
    <col min="5626" max="5878" width="11.5" style="18"/>
    <col min="5879" max="5879" width="2" style="18" bestFit="1" customWidth="1"/>
    <col min="5880" max="5881" width="3.5" style="18" bestFit="1" customWidth="1"/>
    <col min="5882" max="6134" width="11.5" style="18"/>
    <col min="6135" max="6135" width="2" style="18" bestFit="1" customWidth="1"/>
    <col min="6136" max="6137" width="3.5" style="18" bestFit="1" customWidth="1"/>
    <col min="6138" max="6390" width="11.5" style="18"/>
    <col min="6391" max="6391" width="2" style="18" bestFit="1" customWidth="1"/>
    <col min="6392" max="6393" width="3.5" style="18" bestFit="1" customWidth="1"/>
    <col min="6394" max="6646" width="11.5" style="18"/>
    <col min="6647" max="6647" width="2" style="18" bestFit="1" customWidth="1"/>
    <col min="6648" max="6649" width="3.5" style="18" bestFit="1" customWidth="1"/>
    <col min="6650" max="6902" width="11.5" style="18"/>
    <col min="6903" max="6903" width="2" style="18" bestFit="1" customWidth="1"/>
    <col min="6904" max="6905" width="3.5" style="18" bestFit="1" customWidth="1"/>
    <col min="6906" max="7158" width="11.5" style="18"/>
    <col min="7159" max="7159" width="2" style="18" bestFit="1" customWidth="1"/>
    <col min="7160" max="7161" width="3.5" style="18" bestFit="1" customWidth="1"/>
    <col min="7162" max="7414" width="11.5" style="18"/>
    <col min="7415" max="7415" width="2" style="18" bestFit="1" customWidth="1"/>
    <col min="7416" max="7417" width="3.5" style="18" bestFit="1" customWidth="1"/>
    <col min="7418" max="7670" width="11.5" style="18"/>
    <col min="7671" max="7671" width="2" style="18" bestFit="1" customWidth="1"/>
    <col min="7672" max="7673" width="3.5" style="18" bestFit="1" customWidth="1"/>
    <col min="7674" max="7926" width="11.5" style="18"/>
    <col min="7927" max="7927" width="2" style="18" bestFit="1" customWidth="1"/>
    <col min="7928" max="7929" width="3.5" style="18" bestFit="1" customWidth="1"/>
    <col min="7930" max="8182" width="11.5" style="18"/>
    <col min="8183" max="8183" width="2" style="18" bestFit="1" customWidth="1"/>
    <col min="8184" max="8185" width="3.5" style="18" bestFit="1" customWidth="1"/>
    <col min="8186" max="8438" width="11.5" style="18"/>
    <col min="8439" max="8439" width="2" style="18" bestFit="1" customWidth="1"/>
    <col min="8440" max="8441" width="3.5" style="18" bestFit="1" customWidth="1"/>
    <col min="8442" max="8694" width="11.5" style="18"/>
    <col min="8695" max="8695" width="2" style="18" bestFit="1" customWidth="1"/>
    <col min="8696" max="8697" width="3.5" style="18" bestFit="1" customWidth="1"/>
    <col min="8698" max="8950" width="11.5" style="18"/>
    <col min="8951" max="8951" width="2" style="18" bestFit="1" customWidth="1"/>
    <col min="8952" max="8953" width="3.5" style="18" bestFit="1" customWidth="1"/>
    <col min="8954" max="9206" width="11.5" style="18"/>
    <col min="9207" max="9207" width="2" style="18" bestFit="1" customWidth="1"/>
    <col min="9208" max="9209" width="3.5" style="18" bestFit="1" customWidth="1"/>
    <col min="9210" max="9462" width="11.5" style="18"/>
    <col min="9463" max="9463" width="2" style="18" bestFit="1" customWidth="1"/>
    <col min="9464" max="9465" width="3.5" style="18" bestFit="1" customWidth="1"/>
    <col min="9466" max="9718" width="11.5" style="18"/>
    <col min="9719" max="9719" width="2" style="18" bestFit="1" customWidth="1"/>
    <col min="9720" max="9721" width="3.5" style="18" bestFit="1" customWidth="1"/>
    <col min="9722" max="9974" width="11.5" style="18"/>
    <col min="9975" max="9975" width="2" style="18" bestFit="1" customWidth="1"/>
    <col min="9976" max="9977" width="3.5" style="18" bestFit="1" customWidth="1"/>
    <col min="9978" max="10230" width="11.5" style="18"/>
    <col min="10231" max="10231" width="2" style="18" bestFit="1" customWidth="1"/>
    <col min="10232" max="10233" width="3.5" style="18" bestFit="1" customWidth="1"/>
    <col min="10234" max="10486" width="11.5" style="18"/>
    <col min="10487" max="10487" width="2" style="18" bestFit="1" customWidth="1"/>
    <col min="10488" max="10489" width="3.5" style="18" bestFit="1" customWidth="1"/>
    <col min="10490" max="10742" width="11.5" style="18"/>
    <col min="10743" max="10743" width="2" style="18" bestFit="1" customWidth="1"/>
    <col min="10744" max="10745" width="3.5" style="18" bestFit="1" customWidth="1"/>
    <col min="10746" max="10998" width="11.5" style="18"/>
    <col min="10999" max="10999" width="2" style="18" bestFit="1" customWidth="1"/>
    <col min="11000" max="11001" width="3.5" style="18" bestFit="1" customWidth="1"/>
    <col min="11002" max="11254" width="11.5" style="18"/>
    <col min="11255" max="11255" width="2" style="18" bestFit="1" customWidth="1"/>
    <col min="11256" max="11257" width="3.5" style="18" bestFit="1" customWidth="1"/>
    <col min="11258" max="11510" width="11.5" style="18"/>
    <col min="11511" max="11511" width="2" style="18" bestFit="1" customWidth="1"/>
    <col min="11512" max="11513" width="3.5" style="18" bestFit="1" customWidth="1"/>
    <col min="11514" max="11766" width="11.5" style="18"/>
    <col min="11767" max="11767" width="2" style="18" bestFit="1" customWidth="1"/>
    <col min="11768" max="11769" width="3.5" style="18" bestFit="1" customWidth="1"/>
    <col min="11770" max="12022" width="11.5" style="18"/>
    <col min="12023" max="12023" width="2" style="18" bestFit="1" customWidth="1"/>
    <col min="12024" max="12025" width="3.5" style="18" bestFit="1" customWidth="1"/>
    <col min="12026" max="12278" width="11.5" style="18"/>
    <col min="12279" max="12279" width="2" style="18" bestFit="1" customWidth="1"/>
    <col min="12280" max="12281" width="3.5" style="18" bestFit="1" customWidth="1"/>
    <col min="12282" max="12534" width="11.5" style="18"/>
    <col min="12535" max="12535" width="2" style="18" bestFit="1" customWidth="1"/>
    <col min="12536" max="12537" width="3.5" style="18" bestFit="1" customWidth="1"/>
    <col min="12538" max="12790" width="11.5" style="18"/>
    <col min="12791" max="12791" width="2" style="18" bestFit="1" customWidth="1"/>
    <col min="12792" max="12793" width="3.5" style="18" bestFit="1" customWidth="1"/>
    <col min="12794" max="13046" width="11.5" style="18"/>
    <col min="13047" max="13047" width="2" style="18" bestFit="1" customWidth="1"/>
    <col min="13048" max="13049" width="3.5" style="18" bestFit="1" customWidth="1"/>
    <col min="13050" max="13302" width="11.5" style="18"/>
    <col min="13303" max="13303" width="2" style="18" bestFit="1" customWidth="1"/>
    <col min="13304" max="13305" width="3.5" style="18" bestFit="1" customWidth="1"/>
    <col min="13306" max="13558" width="11.5" style="18"/>
    <col min="13559" max="13559" width="2" style="18" bestFit="1" customWidth="1"/>
    <col min="13560" max="13561" width="3.5" style="18" bestFit="1" customWidth="1"/>
    <col min="13562" max="13814" width="11.5" style="18"/>
    <col min="13815" max="13815" width="2" style="18" bestFit="1" customWidth="1"/>
    <col min="13816" max="13817" width="3.5" style="18" bestFit="1" customWidth="1"/>
    <col min="13818" max="14070" width="11.5" style="18"/>
    <col min="14071" max="14071" width="2" style="18" bestFit="1" customWidth="1"/>
    <col min="14072" max="14073" width="3.5" style="18" bestFit="1" customWidth="1"/>
    <col min="14074" max="14326" width="11.5" style="18"/>
    <col min="14327" max="14327" width="2" style="18" bestFit="1" customWidth="1"/>
    <col min="14328" max="14329" width="3.5" style="18" bestFit="1" customWidth="1"/>
    <col min="14330" max="14582" width="11.5" style="18"/>
    <col min="14583" max="14583" width="2" style="18" bestFit="1" customWidth="1"/>
    <col min="14584" max="14585" width="3.5" style="18" bestFit="1" customWidth="1"/>
    <col min="14586" max="14838" width="11.5" style="18"/>
    <col min="14839" max="14839" width="2" style="18" bestFit="1" customWidth="1"/>
    <col min="14840" max="14841" width="3.5" style="18" bestFit="1" customWidth="1"/>
    <col min="14842" max="15094" width="11.5" style="18"/>
    <col min="15095" max="15095" width="2" style="18" bestFit="1" customWidth="1"/>
    <col min="15096" max="15097" width="3.5" style="18" bestFit="1" customWidth="1"/>
    <col min="15098" max="15350" width="11.5" style="18"/>
    <col min="15351" max="15351" width="2" style="18" bestFit="1" customWidth="1"/>
    <col min="15352" max="15353" width="3.5" style="18" bestFit="1" customWidth="1"/>
    <col min="15354" max="15606" width="11.5" style="18"/>
    <col min="15607" max="15607" width="2" style="18" bestFit="1" customWidth="1"/>
    <col min="15608" max="15609" width="3.5" style="18" bestFit="1" customWidth="1"/>
    <col min="15610" max="15862" width="11.5" style="18"/>
    <col min="15863" max="15863" width="2" style="18" bestFit="1" customWidth="1"/>
    <col min="15864" max="15865" width="3.5" style="18" bestFit="1" customWidth="1"/>
    <col min="15866" max="16118" width="11.5" style="18"/>
    <col min="16119" max="16119" width="2" style="18" bestFit="1" customWidth="1"/>
    <col min="16120" max="16121" width="3.5" style="18" bestFit="1" customWidth="1"/>
    <col min="16122" max="16384" width="11.5" style="18"/>
  </cols>
  <sheetData>
    <row r="1" spans="1:17" ht="25" customHeight="1">
      <c r="I1" s="235" t="s">
        <v>109</v>
      </c>
      <c r="J1" s="235"/>
      <c r="K1" s="21"/>
      <c r="L1" s="235" t="s">
        <v>110</v>
      </c>
      <c r="M1" s="235"/>
    </row>
    <row r="2" spans="1:17" ht="30" customHeight="1">
      <c r="B2" s="240" t="s">
        <v>111</v>
      </c>
      <c r="C2" s="240"/>
      <c r="D2" s="240"/>
      <c r="E2" s="240"/>
      <c r="F2" s="240"/>
      <c r="G2" s="240"/>
      <c r="H2" s="19"/>
      <c r="I2" s="20">
        <v>1</v>
      </c>
      <c r="J2" s="20">
        <v>0.05</v>
      </c>
      <c r="K2" s="21"/>
      <c r="L2" s="20">
        <v>1</v>
      </c>
      <c r="M2" s="20">
        <v>2</v>
      </c>
      <c r="O2" s="22" t="s">
        <v>112</v>
      </c>
      <c r="P2" s="22" t="s">
        <v>113</v>
      </c>
      <c r="Q2" s="22" t="s">
        <v>114</v>
      </c>
    </row>
    <row r="3" spans="1:17" ht="30" customHeight="1">
      <c r="B3" s="240"/>
      <c r="C3" s="240"/>
      <c r="D3" s="240"/>
      <c r="E3" s="240"/>
      <c r="F3" s="240"/>
      <c r="G3" s="240"/>
      <c r="H3" s="19"/>
      <c r="I3" s="20">
        <v>2</v>
      </c>
      <c r="J3" s="20">
        <v>1</v>
      </c>
      <c r="K3" s="21"/>
      <c r="L3" s="20">
        <v>2</v>
      </c>
      <c r="M3" s="20">
        <v>10</v>
      </c>
      <c r="O3" s="23" t="s">
        <v>115</v>
      </c>
      <c r="P3" s="24" t="s">
        <v>116</v>
      </c>
      <c r="Q3" s="23" t="s">
        <v>117</v>
      </c>
    </row>
    <row r="4" spans="1:17" ht="30" customHeight="1">
      <c r="B4" s="240"/>
      <c r="C4" s="240"/>
      <c r="D4" s="240"/>
      <c r="E4" s="240"/>
      <c r="F4" s="240"/>
      <c r="G4" s="240"/>
      <c r="H4" s="19"/>
      <c r="I4" s="20">
        <v>3</v>
      </c>
      <c r="J4" s="20">
        <v>3</v>
      </c>
      <c r="K4" s="21"/>
      <c r="L4" s="20">
        <v>3</v>
      </c>
      <c r="M4" s="20">
        <v>18</v>
      </c>
      <c r="O4" s="25" t="s">
        <v>118</v>
      </c>
      <c r="P4" s="26" t="s">
        <v>119</v>
      </c>
      <c r="Q4" s="25" t="s">
        <v>120</v>
      </c>
    </row>
    <row r="5" spans="1:17" ht="30" customHeight="1">
      <c r="H5" s="19"/>
      <c r="I5" s="20">
        <v>4</v>
      </c>
      <c r="J5" s="20">
        <v>6</v>
      </c>
      <c r="K5" s="21"/>
      <c r="L5" s="20">
        <v>4</v>
      </c>
      <c r="M5" s="20">
        <v>50</v>
      </c>
      <c r="O5" s="27" t="s">
        <v>121</v>
      </c>
      <c r="P5" s="28" t="s">
        <v>122</v>
      </c>
      <c r="Q5" s="27" t="s">
        <v>123</v>
      </c>
    </row>
    <row r="6" spans="1:17" ht="30" customHeight="1">
      <c r="H6" s="19"/>
      <c r="I6" s="20">
        <v>5</v>
      </c>
      <c r="J6" s="20">
        <v>10</v>
      </c>
      <c r="K6" s="21"/>
      <c r="L6" s="20">
        <v>5</v>
      </c>
      <c r="M6" s="20">
        <v>350</v>
      </c>
      <c r="O6" s="29" t="s">
        <v>124</v>
      </c>
      <c r="P6" s="30" t="s">
        <v>125</v>
      </c>
      <c r="Q6" s="29" t="s">
        <v>126</v>
      </c>
    </row>
    <row r="7" spans="1:17" ht="30" customHeight="1">
      <c r="I7" s="31"/>
      <c r="J7" s="31"/>
      <c r="L7" s="31"/>
      <c r="M7" s="31"/>
      <c r="O7" s="32" t="s">
        <v>127</v>
      </c>
      <c r="P7" s="33" t="s">
        <v>128</v>
      </c>
      <c r="Q7" s="32" t="s">
        <v>129</v>
      </c>
    </row>
    <row r="8" spans="1:17">
      <c r="F8" s="236" t="s">
        <v>130</v>
      </c>
      <c r="G8" s="236"/>
      <c r="H8" s="236"/>
      <c r="I8" s="236"/>
      <c r="J8" s="236"/>
      <c r="K8" s="236"/>
      <c r="L8" s="236"/>
      <c r="M8" s="236"/>
    </row>
    <row r="9" spans="1:17">
      <c r="F9" s="236"/>
      <c r="G9" s="236"/>
      <c r="H9" s="236"/>
      <c r="I9" s="236"/>
      <c r="J9" s="236"/>
      <c r="K9" s="236"/>
      <c r="L9" s="236"/>
      <c r="M9" s="236"/>
    </row>
    <row r="10" spans="1:17">
      <c r="G10" s="19"/>
    </row>
    <row r="11" spans="1:17">
      <c r="C11" s="18">
        <v>2</v>
      </c>
      <c r="D11" s="18">
        <v>10</v>
      </c>
      <c r="E11" s="18">
        <v>18</v>
      </c>
      <c r="F11" s="18">
        <v>50</v>
      </c>
      <c r="G11" s="19">
        <v>350</v>
      </c>
    </row>
    <row r="12" spans="1:17" ht="34.25" customHeight="1">
      <c r="A12" s="34" t="s">
        <v>131</v>
      </c>
      <c r="B12" s="35" t="s">
        <v>132</v>
      </c>
      <c r="C12" s="238" t="s">
        <v>127</v>
      </c>
      <c r="D12" s="238" t="s">
        <v>124</v>
      </c>
      <c r="E12" s="238" t="s">
        <v>121</v>
      </c>
      <c r="F12" s="238" t="s">
        <v>118</v>
      </c>
      <c r="G12" s="238" t="s">
        <v>133</v>
      </c>
      <c r="H12" s="239"/>
      <c r="K12" s="36" t="s">
        <v>134</v>
      </c>
      <c r="L12" s="36" t="s">
        <v>135</v>
      </c>
      <c r="M12" s="37"/>
    </row>
    <row r="13" spans="1:17" ht="34.25" customHeight="1">
      <c r="A13" s="38" t="s">
        <v>136</v>
      </c>
      <c r="B13" s="39" t="s">
        <v>137</v>
      </c>
      <c r="C13" s="238"/>
      <c r="D13" s="238"/>
      <c r="E13" s="238"/>
      <c r="F13" s="238"/>
      <c r="G13" s="238"/>
      <c r="H13" s="239"/>
      <c r="K13" s="40">
        <v>0.1</v>
      </c>
      <c r="L13" s="41" t="s">
        <v>138</v>
      </c>
      <c r="M13" s="42"/>
    </row>
    <row r="14" spans="1:17">
      <c r="A14" s="237" t="s">
        <v>139</v>
      </c>
      <c r="B14" s="237"/>
      <c r="C14" s="43" t="e">
        <f>C11*#REF!</f>
        <v>#REF!</v>
      </c>
      <c r="D14" s="43" t="e">
        <f>D11*#REF!</f>
        <v>#REF!</v>
      </c>
      <c r="E14" s="43" t="e">
        <f>E11*#REF!</f>
        <v>#REF!</v>
      </c>
      <c r="F14" s="43" t="e">
        <f>F11*#REF!</f>
        <v>#REF!</v>
      </c>
      <c r="G14" s="44" t="e">
        <f>G11*#REF!</f>
        <v>#REF!</v>
      </c>
      <c r="H14" s="45"/>
      <c r="K14" s="40">
        <v>0.5</v>
      </c>
      <c r="L14" s="41" t="s">
        <v>138</v>
      </c>
      <c r="M14" s="46"/>
    </row>
    <row r="15" spans="1:17">
      <c r="A15" s="237" t="s">
        <v>140</v>
      </c>
      <c r="B15" s="237"/>
      <c r="C15" s="43" t="e">
        <f>C11*#REF!</f>
        <v>#REF!</v>
      </c>
      <c r="D15" s="43" t="e">
        <f>D11*#REF!</f>
        <v>#REF!</v>
      </c>
      <c r="E15" s="44" t="e">
        <f>E11*#REF!</f>
        <v>#REF!</v>
      </c>
      <c r="F15" s="44" t="e">
        <f>F11*#REF!</f>
        <v>#REF!</v>
      </c>
      <c r="G15" s="47" t="e">
        <f>G11*#REF!</f>
        <v>#REF!</v>
      </c>
      <c r="H15" s="48"/>
      <c r="K15" s="40">
        <v>0.9</v>
      </c>
      <c r="L15" s="41" t="s">
        <v>138</v>
      </c>
      <c r="M15" s="49"/>
    </row>
    <row r="16" spans="1:17">
      <c r="A16" s="237" t="s">
        <v>141</v>
      </c>
      <c r="B16" s="237"/>
      <c r="C16" s="43" t="e">
        <f>C11*#REF!</f>
        <v>#REF!</v>
      </c>
      <c r="D16" s="44" t="e">
        <f>D11*#REF!</f>
        <v>#REF!</v>
      </c>
      <c r="E16" s="44" t="e">
        <f>E11*#REF!</f>
        <v>#REF!</v>
      </c>
      <c r="F16" s="47" t="e">
        <f>F11*#REF!</f>
        <v>#REF!</v>
      </c>
      <c r="G16" s="50" t="e">
        <f>G11*#REF!</f>
        <v>#REF!</v>
      </c>
      <c r="H16" s="48"/>
      <c r="K16" s="40">
        <v>2</v>
      </c>
      <c r="L16" s="41" t="s">
        <v>138</v>
      </c>
      <c r="M16" s="49"/>
    </row>
    <row r="17" spans="1:13">
      <c r="A17" s="237" t="s">
        <v>142</v>
      </c>
      <c r="B17" s="237"/>
      <c r="C17" s="44" t="e">
        <f>#REF!*C11</f>
        <v>#REF!</v>
      </c>
      <c r="D17" s="44" t="e">
        <f>D11*#REF!</f>
        <v>#REF!</v>
      </c>
      <c r="E17" s="47" t="e">
        <f>E11*#REF!</f>
        <v>#REF!</v>
      </c>
      <c r="F17" s="47" t="e">
        <f>F11*#REF!</f>
        <v>#REF!</v>
      </c>
      <c r="G17" s="50" t="e">
        <f>G11*#REF!</f>
        <v>#REF!</v>
      </c>
      <c r="H17" s="48"/>
      <c r="K17" s="40">
        <v>2.5</v>
      </c>
      <c r="L17" s="41" t="s">
        <v>138</v>
      </c>
      <c r="M17" s="49"/>
    </row>
    <row r="18" spans="1:13">
      <c r="A18" s="242" t="s">
        <v>143</v>
      </c>
      <c r="B18" s="242"/>
      <c r="C18" s="44" t="e">
        <f>C11*#REF!</f>
        <v>#REF!</v>
      </c>
      <c r="D18" s="47" t="e">
        <f>#REF!*D11</f>
        <v>#REF!</v>
      </c>
      <c r="E18" s="47" t="e">
        <f>#REF!*E11</f>
        <v>#REF!</v>
      </c>
      <c r="F18" s="50" t="e">
        <f>#REF!*F11</f>
        <v>#REF!</v>
      </c>
      <c r="G18" s="50" t="e">
        <f>G11*#REF!</f>
        <v>#REF!</v>
      </c>
      <c r="H18" s="48"/>
      <c r="K18" s="40">
        <v>6</v>
      </c>
      <c r="L18" s="41" t="s">
        <v>138</v>
      </c>
      <c r="M18" s="51"/>
    </row>
    <row r="19" spans="1:13">
      <c r="A19" s="241"/>
      <c r="B19" s="241"/>
      <c r="C19" s="48"/>
      <c r="D19" s="48"/>
      <c r="E19" s="48"/>
      <c r="F19" s="48"/>
      <c r="G19" s="48"/>
      <c r="H19" s="48"/>
      <c r="K19" s="40">
        <v>10</v>
      </c>
      <c r="L19" s="41" t="s">
        <v>138</v>
      </c>
      <c r="M19" s="51"/>
    </row>
    <row r="20" spans="1:13">
      <c r="G20" s="19"/>
      <c r="K20" s="40">
        <v>12</v>
      </c>
      <c r="L20" s="52" t="s">
        <v>144</v>
      </c>
      <c r="M20" s="51"/>
    </row>
    <row r="21" spans="1:13">
      <c r="B21" s="40">
        <v>0.05</v>
      </c>
      <c r="C21" s="20">
        <v>2</v>
      </c>
      <c r="D21" s="40">
        <f>C21*B21</f>
        <v>0.1</v>
      </c>
      <c r="K21" s="40">
        <v>17.5</v>
      </c>
      <c r="L21" s="52" t="s">
        <v>144</v>
      </c>
      <c r="M21" s="51"/>
    </row>
    <row r="22" spans="1:13">
      <c r="B22" s="40">
        <v>0.05</v>
      </c>
      <c r="C22" s="20">
        <v>10</v>
      </c>
      <c r="D22" s="40">
        <f t="shared" ref="D22:D25" si="0">C22*B22</f>
        <v>0.5</v>
      </c>
      <c r="K22" s="40">
        <v>18</v>
      </c>
      <c r="L22" s="52" t="s">
        <v>144</v>
      </c>
      <c r="M22" s="51"/>
    </row>
    <row r="23" spans="1:13">
      <c r="B23" s="40">
        <v>0.05</v>
      </c>
      <c r="C23" s="20">
        <v>18</v>
      </c>
      <c r="D23" s="40">
        <f t="shared" si="0"/>
        <v>0.9</v>
      </c>
      <c r="K23" s="40">
        <v>20</v>
      </c>
      <c r="L23" s="52" t="s">
        <v>144</v>
      </c>
      <c r="M23" s="51"/>
    </row>
    <row r="24" spans="1:13">
      <c r="B24" s="40">
        <v>0.05</v>
      </c>
      <c r="C24" s="20">
        <v>50</v>
      </c>
      <c r="D24" s="40">
        <f t="shared" si="0"/>
        <v>2.5</v>
      </c>
      <c r="K24" s="40">
        <v>30</v>
      </c>
      <c r="L24" s="52" t="s">
        <v>144</v>
      </c>
      <c r="M24" s="51"/>
    </row>
    <row r="25" spans="1:13">
      <c r="B25" s="40">
        <v>0.05</v>
      </c>
      <c r="C25" s="20">
        <v>350</v>
      </c>
      <c r="D25" s="40">
        <f t="shared" si="0"/>
        <v>17.5</v>
      </c>
      <c r="K25" s="40">
        <v>50</v>
      </c>
      <c r="L25" s="52" t="s">
        <v>144</v>
      </c>
      <c r="M25" s="51"/>
    </row>
    <row r="26" spans="1:13">
      <c r="B26" s="40">
        <v>1</v>
      </c>
      <c r="C26" s="20">
        <v>2</v>
      </c>
      <c r="D26" s="40">
        <f t="shared" ref="D26:D45" si="1">C26*B26</f>
        <v>2</v>
      </c>
      <c r="K26" s="40">
        <v>54</v>
      </c>
      <c r="L26" s="52" t="s">
        <v>144</v>
      </c>
      <c r="M26" s="51"/>
    </row>
    <row r="27" spans="1:13">
      <c r="B27" s="40">
        <v>1</v>
      </c>
      <c r="C27" s="20">
        <v>10</v>
      </c>
      <c r="D27" s="40">
        <f t="shared" si="1"/>
        <v>10</v>
      </c>
      <c r="K27" s="40">
        <v>60</v>
      </c>
      <c r="L27" s="52" t="s">
        <v>144</v>
      </c>
      <c r="M27" s="51"/>
    </row>
    <row r="28" spans="1:13">
      <c r="B28" s="40">
        <v>1</v>
      </c>
      <c r="C28" s="20">
        <v>18</v>
      </c>
      <c r="D28" s="40">
        <f t="shared" si="1"/>
        <v>18</v>
      </c>
      <c r="K28" s="40">
        <v>100</v>
      </c>
      <c r="L28" s="53" t="s">
        <v>145</v>
      </c>
      <c r="M28" s="51"/>
    </row>
    <row r="29" spans="1:13">
      <c r="B29" s="40">
        <v>1</v>
      </c>
      <c r="C29" s="20">
        <v>50</v>
      </c>
      <c r="D29" s="40">
        <f>C29*B29</f>
        <v>50</v>
      </c>
      <c r="K29" s="40">
        <v>108</v>
      </c>
      <c r="L29" s="53" t="s">
        <v>145</v>
      </c>
      <c r="M29" s="51"/>
    </row>
    <row r="30" spans="1:13">
      <c r="B30" s="40">
        <v>1</v>
      </c>
      <c r="C30" s="20">
        <v>350</v>
      </c>
      <c r="D30" s="40">
        <f t="shared" si="1"/>
        <v>350</v>
      </c>
      <c r="K30" s="40">
        <v>150</v>
      </c>
      <c r="L30" s="53" t="s">
        <v>145</v>
      </c>
      <c r="M30" s="51"/>
    </row>
    <row r="31" spans="1:13">
      <c r="B31" s="40">
        <v>3</v>
      </c>
      <c r="C31" s="20">
        <v>2</v>
      </c>
      <c r="D31" s="40">
        <f t="shared" si="1"/>
        <v>6</v>
      </c>
      <c r="K31" s="40">
        <v>180</v>
      </c>
      <c r="L31" s="53" t="s">
        <v>145</v>
      </c>
      <c r="M31" s="51"/>
    </row>
    <row r="32" spans="1:13">
      <c r="B32" s="40">
        <v>3</v>
      </c>
      <c r="C32" s="20">
        <v>10</v>
      </c>
      <c r="D32" s="40">
        <f t="shared" si="1"/>
        <v>30</v>
      </c>
      <c r="K32" s="40">
        <v>300</v>
      </c>
      <c r="L32" s="53" t="s">
        <v>145</v>
      </c>
      <c r="M32" s="51"/>
    </row>
    <row r="33" spans="2:14">
      <c r="B33" s="40">
        <v>3</v>
      </c>
      <c r="C33" s="20">
        <v>18</v>
      </c>
      <c r="D33" s="40">
        <f t="shared" si="1"/>
        <v>54</v>
      </c>
      <c r="K33" s="40">
        <v>350</v>
      </c>
      <c r="L33" s="53" t="s">
        <v>145</v>
      </c>
      <c r="M33" s="51"/>
    </row>
    <row r="34" spans="2:14">
      <c r="B34" s="40">
        <v>3</v>
      </c>
      <c r="C34" s="20">
        <v>50</v>
      </c>
      <c r="D34" s="40">
        <f t="shared" si="1"/>
        <v>150</v>
      </c>
      <c r="K34" s="40">
        <v>500</v>
      </c>
      <c r="L34" s="54" t="s">
        <v>146</v>
      </c>
    </row>
    <row r="35" spans="2:14" s="19" customFormat="1">
      <c r="B35" s="40">
        <v>3</v>
      </c>
      <c r="C35" s="20">
        <v>350</v>
      </c>
      <c r="D35" s="40">
        <f t="shared" si="1"/>
        <v>1050</v>
      </c>
      <c r="G35" s="18"/>
      <c r="H35" s="18"/>
      <c r="I35" s="18"/>
      <c r="K35" s="40">
        <v>1050</v>
      </c>
      <c r="L35" s="54" t="s">
        <v>146</v>
      </c>
      <c r="M35" s="18"/>
      <c r="N35" s="18"/>
    </row>
    <row r="36" spans="2:14" s="19" customFormat="1">
      <c r="B36" s="40">
        <v>6</v>
      </c>
      <c r="C36" s="20">
        <v>2</v>
      </c>
      <c r="D36" s="40">
        <f t="shared" si="1"/>
        <v>12</v>
      </c>
      <c r="G36" s="18"/>
      <c r="H36" s="18"/>
      <c r="I36" s="18"/>
      <c r="K36" s="40">
        <v>2100</v>
      </c>
      <c r="L36" s="54" t="s">
        <v>146</v>
      </c>
      <c r="M36" s="18"/>
      <c r="N36" s="18"/>
    </row>
    <row r="37" spans="2:14" s="19" customFormat="1">
      <c r="B37" s="40">
        <v>6</v>
      </c>
      <c r="C37" s="20">
        <v>10</v>
      </c>
      <c r="D37" s="40">
        <f t="shared" si="1"/>
        <v>60</v>
      </c>
      <c r="G37" s="18"/>
      <c r="H37" s="18"/>
      <c r="I37" s="18"/>
      <c r="K37" s="40">
        <v>3500</v>
      </c>
      <c r="L37" s="54" t="s">
        <v>146</v>
      </c>
      <c r="M37" s="18"/>
      <c r="N37" s="18"/>
    </row>
    <row r="38" spans="2:14" s="19" customFormat="1">
      <c r="B38" s="40">
        <v>6</v>
      </c>
      <c r="C38" s="20">
        <v>18</v>
      </c>
      <c r="D38" s="40">
        <f t="shared" si="1"/>
        <v>108</v>
      </c>
      <c r="G38" s="18"/>
      <c r="H38" s="18"/>
      <c r="I38" s="18"/>
      <c r="J38" s="18"/>
      <c r="K38" s="18"/>
      <c r="L38" s="55"/>
      <c r="M38" s="18"/>
      <c r="N38" s="18"/>
    </row>
    <row r="39" spans="2:14" s="19" customFormat="1">
      <c r="B39" s="40">
        <v>6</v>
      </c>
      <c r="C39" s="20">
        <v>50</v>
      </c>
      <c r="D39" s="40">
        <f t="shared" si="1"/>
        <v>300</v>
      </c>
      <c r="G39" s="18"/>
      <c r="H39" s="18"/>
      <c r="I39" s="18"/>
      <c r="J39" s="18"/>
      <c r="K39" s="56"/>
      <c r="L39" s="55"/>
      <c r="M39" s="18"/>
      <c r="N39" s="18"/>
    </row>
    <row r="40" spans="2:14" s="19" customFormat="1">
      <c r="B40" s="40">
        <v>6</v>
      </c>
      <c r="C40" s="20">
        <v>350</v>
      </c>
      <c r="D40" s="40">
        <f t="shared" si="1"/>
        <v>2100</v>
      </c>
      <c r="G40" s="18"/>
      <c r="H40" s="18"/>
      <c r="I40" s="18"/>
      <c r="J40" s="18"/>
      <c r="K40" s="18"/>
      <c r="L40" s="55"/>
      <c r="M40" s="18"/>
      <c r="N40" s="18"/>
    </row>
    <row r="41" spans="2:14">
      <c r="B41" s="40">
        <v>10</v>
      </c>
      <c r="C41" s="20">
        <v>2</v>
      </c>
      <c r="D41" s="40">
        <f t="shared" si="1"/>
        <v>20</v>
      </c>
      <c r="L41" s="55"/>
    </row>
    <row r="42" spans="2:14">
      <c r="B42" s="40">
        <v>10</v>
      </c>
      <c r="C42" s="20">
        <v>10</v>
      </c>
      <c r="D42" s="40">
        <f t="shared" si="1"/>
        <v>100</v>
      </c>
      <c r="L42" s="55"/>
    </row>
    <row r="43" spans="2:14">
      <c r="B43" s="40">
        <v>10</v>
      </c>
      <c r="C43" s="20">
        <v>18</v>
      </c>
      <c r="D43" s="40">
        <f t="shared" si="1"/>
        <v>180</v>
      </c>
      <c r="L43" s="19"/>
    </row>
    <row r="44" spans="2:14">
      <c r="B44" s="40">
        <v>10</v>
      </c>
      <c r="C44" s="20">
        <v>50</v>
      </c>
      <c r="D44" s="40">
        <f t="shared" si="1"/>
        <v>500</v>
      </c>
      <c r="L44" s="19"/>
    </row>
    <row r="45" spans="2:14">
      <c r="B45" s="40">
        <v>10</v>
      </c>
      <c r="C45" s="20">
        <v>350</v>
      </c>
      <c r="D45" s="40">
        <f t="shared" si="1"/>
        <v>3500</v>
      </c>
      <c r="L45" s="19"/>
    </row>
    <row r="46" spans="2:14">
      <c r="L46" s="19"/>
    </row>
    <row r="47" spans="2:14">
      <c r="L47" s="19"/>
    </row>
    <row r="48" spans="2:14">
      <c r="L48" s="19"/>
    </row>
    <row r="50" spans="3:3">
      <c r="C50" s="19"/>
    </row>
    <row r="51" spans="3:3">
      <c r="C51" s="19"/>
    </row>
    <row r="52" spans="3:3">
      <c r="C52" s="19"/>
    </row>
    <row r="53" spans="3:3">
      <c r="C53" s="19"/>
    </row>
    <row r="54" spans="3:3">
      <c r="C54" s="19"/>
    </row>
    <row r="55" spans="3:3">
      <c r="C55" s="19"/>
    </row>
    <row r="56" spans="3:3">
      <c r="C56" s="19"/>
    </row>
  </sheetData>
  <sortState ref="K13:K37">
    <sortCondition ref="K13"/>
  </sortState>
  <mergeCells count="16">
    <mergeCell ref="A15:B15"/>
    <mergeCell ref="A16:B16"/>
    <mergeCell ref="A17:B17"/>
    <mergeCell ref="A19:B19"/>
    <mergeCell ref="C12:C13"/>
    <mergeCell ref="A18:B18"/>
    <mergeCell ref="I1:J1"/>
    <mergeCell ref="L1:M1"/>
    <mergeCell ref="F8:M9"/>
    <mergeCell ref="A14:B14"/>
    <mergeCell ref="D12:D13"/>
    <mergeCell ref="E12:E13"/>
    <mergeCell ref="F12:F13"/>
    <mergeCell ref="G12:G13"/>
    <mergeCell ref="H12:H13"/>
    <mergeCell ref="B2:G4"/>
  </mergeCells>
  <phoneticPr fontId="38" type="noConversion"/>
  <conditionalFormatting sqref="L13:M17 L14:L26">
    <cfRule type="expression" dxfId="0" priority="7" stopIfTrue="1">
      <formula>#REF!&lt;&gt;#REF!</formula>
    </cfRule>
  </conditionalFormatting>
  <pageMargins left="0.78740157499999996" right="0.78740157499999996" top="0.984251969" bottom="0.984251969" header="0.4921259845" footer="0.4921259845"/>
  <pageSetup paperSize="123" scale="53"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showGridLines="0" tabSelected="1" view="pageBreakPreview" zoomScale="60" zoomScaleNormal="50" zoomScalePageLayoutView="50" workbookViewId="0">
      <selection activeCell="J8" sqref="J8"/>
    </sheetView>
  </sheetViews>
  <sheetFormatPr baseColWidth="10" defaultColWidth="10.83203125" defaultRowHeight="12" x14ac:dyDescent="0"/>
  <cols>
    <col min="1" max="1" width="36.5" customWidth="1"/>
    <col min="2" max="2" width="23.6640625" customWidth="1"/>
    <col min="3" max="3" width="130.83203125" customWidth="1"/>
  </cols>
  <sheetData>
    <row r="2" spans="1:3" ht="18">
      <c r="A2" s="17" t="s">
        <v>147</v>
      </c>
    </row>
    <row r="3" spans="1:3" ht="13" thickBot="1"/>
    <row r="4" spans="1:3" ht="26.25" customHeight="1" thickBot="1">
      <c r="A4" s="243" t="s">
        <v>135</v>
      </c>
      <c r="B4" s="244"/>
      <c r="C4" s="16" t="s">
        <v>148</v>
      </c>
    </row>
    <row r="5" spans="1:3" ht="29.25" customHeight="1" thickBot="1">
      <c r="A5" s="1" t="s">
        <v>149</v>
      </c>
      <c r="B5" s="10" t="s">
        <v>115</v>
      </c>
      <c r="C5" s="15" t="s">
        <v>150</v>
      </c>
    </row>
    <row r="6" spans="1:3" ht="65" thickBot="1">
      <c r="A6" s="6" t="s">
        <v>151</v>
      </c>
      <c r="B6" s="11" t="s">
        <v>118</v>
      </c>
      <c r="C6" s="2" t="s">
        <v>152</v>
      </c>
    </row>
    <row r="7" spans="1:3" ht="33" thickBot="1">
      <c r="A7" s="7" t="s">
        <v>153</v>
      </c>
      <c r="B7" s="12" t="s">
        <v>121</v>
      </c>
      <c r="C7" s="3" t="s">
        <v>154</v>
      </c>
    </row>
    <row r="8" spans="1:3" ht="33" thickBot="1">
      <c r="A8" s="8" t="s">
        <v>155</v>
      </c>
      <c r="B8" s="13" t="s">
        <v>124</v>
      </c>
      <c r="C8" s="4" t="s">
        <v>156</v>
      </c>
    </row>
    <row r="9" spans="1:3" ht="33" thickBot="1">
      <c r="A9" s="9" t="s">
        <v>157</v>
      </c>
      <c r="B9" s="14" t="s">
        <v>127</v>
      </c>
      <c r="C9" s="5" t="s">
        <v>158</v>
      </c>
    </row>
    <row r="12" spans="1:3" ht="18">
      <c r="A12" s="17" t="s">
        <v>159</v>
      </c>
    </row>
  </sheetData>
  <mergeCells count="1">
    <mergeCell ref="A4:B4"/>
  </mergeCells>
  <phoneticPr fontId="38" type="noConversion"/>
  <pageMargins left="0.70866141732283472" right="0.70866141732283472" top="0.74803149606299213" bottom="0.74803149606299213" header="0.31496062992125984" footer="0.31496062992125984"/>
  <pageSetup paperSize="123" scale="60" orientation="landscape" horizontalDpi="1200" verticalDpi="120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artmAncienneCote xmlns="60d9eac4-a4ae-41f6-b29f-e9e6ccfac35e" xsi:nil="true"/>
    <artmAnnee xmlns="60d9eac4-a4ae-41f6-b29f-e9e6ccfac35e" xsi:nil="true"/>
    <ke7bbc22f47449f887dc7eebd0198e75 xmlns="60d9eac4-a4ae-41f6-b29f-e9e6ccfac35e">
      <Terms xmlns="http://schemas.microsoft.com/office/infopath/2007/PartnerControls">
        <TermInfo xmlns="http://schemas.microsoft.com/office/infopath/2007/PartnerControls">
          <TermName xmlns="http://schemas.microsoft.com/office/infopath/2007/PartnerControls">1000 Administration</TermName>
          <TermId xmlns="http://schemas.microsoft.com/office/infopath/2007/PartnerControls">6ba5c885-a1f4-4710-86cf-9a4ca366c7f9</TermId>
        </TermInfo>
      </Terms>
    </ke7bbc22f47449f887dc7eebd0198e75>
    <artmDescription xmlns="60d9eac4-a4ae-41f6-b29f-e9e6ccfac35e" xsi:nil="true"/>
    <artmAncienNom xmlns="60d9eac4-a4ae-41f6-b29f-e9e6ccfac35e" xsi:nil="true"/>
    <artmAuteur xmlns="60d9eac4-a4ae-41f6-b29f-e9e6ccfac35e" xsi:nil="true"/>
    <artmDateDocument xmlns="60d9eac4-a4ae-41f6-b29f-e9e6ccfac35e" xsi:nil="true"/>
    <ac80431f758b42aaaaf1d3269e7bad54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f1afe890-6a5f-4ec1-8f03-8174d9f50c50</TermId>
        </TermInfo>
      </Terms>
    </ac80431f758b42aaaaf1d3269e7bad54>
    <l624c882aadd4540a134571727284c74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30606af5-ea93-487a-b429-da89150ef405</TermId>
        </TermInfo>
      </Terms>
    </l624c882aadd4540a134571727284c74>
    <artmProvenance xmlns="60d9eac4-a4ae-41f6-b29f-e9e6ccfac35e" xsi:nil="true"/>
    <artmDestinataire xmlns="60d9eac4-a4ae-41f6-b29f-e9e6ccfac35e" xsi:nil="true"/>
    <dd590b0389d14148ac075c6b8cac2b85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c8dde813-985b-4a7f-9337-ac6f309d7426</TermId>
        </TermInfo>
      </Terms>
    </dd590b0389d14148ac075c6b8cac2b85>
    <artmIndiceRevision xmlns="60d9eac4-a4ae-41f6-b29f-e9e6ccfac35e" xsi:nil="true"/>
    <TaxCatchAll xmlns="7db10255-681c-4a24-9e39-ce944e656071">
      <Value>10</Value>
      <Value>9</Value>
      <Value>8</Value>
      <Value>7</Value>
      <Value>6</Value>
      <Value>5</Value>
      <Value>4</Value>
      <Value>3</Value>
    </TaxCatchAll>
    <artmNoReference xmlns="60d9eac4-a4ae-41f6-b29f-e9e6ccfac35e" xsi:nil="true"/>
    <artmNotesGesDoc xmlns="60d9eac4-a4ae-41f6-b29f-e9e6ccfac35e" xsi:nil="true"/>
    <n81f845807a14d90a20a0872117659a6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1205092a-a0ef-4127-9ac4-d3803732b49b</TermId>
        </TermInfo>
      </Terms>
    </n81f845807a14d90a20a0872117659a6>
    <artmNoDossier xmlns="60d9eac4-a4ae-41f6-b29f-e9e6ccfac35e" xsi:nil="true"/>
    <d19122f103a34804acb023ab8ba144cd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a406fa23-d201-4522-9efd-3b71690c2ed6</TermId>
        </TermInfo>
      </Terms>
    </d19122f103a34804acb023ab8ba144cd>
    <Date xmlns="b2bcc4b3-1839-4549-b6b8-0f447eca2041" xsi:nil="true"/>
    <lcf76f155ced4ddcb4097134ff3c332f xmlns="b2bcc4b3-1839-4549-b6b8-0f447eca2041">
      <Terms xmlns="http://schemas.microsoft.com/office/infopath/2007/PartnerControls"/>
    </lcf76f155ced4ddcb4097134ff3c332f>
    <la02349c2fee49e18ccf26669fc63ed2 xmlns="60d9eac4-a4ae-41f6-b29f-e9e6ccfac35e">
      <Terms xmlns="http://schemas.microsoft.com/office/infopath/2007/PartnerControls">
        <TermInfo xmlns="http://schemas.microsoft.com/office/infopath/2007/PartnerControls">
          <TermName xmlns="http://schemas.microsoft.com/office/infopath/2007/PartnerControls">Électronique</TermName>
          <TermId xmlns="http://schemas.microsoft.com/office/infopath/2007/PartnerControls">eefcd40e-cb79-4039-930a-8a07411899ed</TermId>
        </TermInfo>
      </Terms>
    </la02349c2fee49e18ccf26669fc63ed2>
    <dc42d1920f4849fcace233e1b1a4354f xmlns="60d9eac4-a4ae-41f6-b29f-e9e6ccfac35e">
      <Terms xmlns="http://schemas.microsoft.com/office/infopath/2007/PartnerControls">
        <TermInfo xmlns="http://schemas.microsoft.com/office/infopath/2007/PartnerControls">
          <TermName xmlns="http://schemas.microsoft.com/office/infopath/2007/PartnerControls">À déterminer</TermName>
          <TermId xmlns="http://schemas.microsoft.com/office/infopath/2007/PartnerControls">e929e520-1315-4656-9008-c5f5cd15317b</TermId>
        </TermInfo>
      </Terms>
    </dc42d1920f4849fcace233e1b1a4354f>
  </documentManagement>
</p:properties>
</file>

<file path=customXml/item3.xml><?xml version="1.0" encoding="utf-8"?>
<ct:contentTypeSchema xmlns:ct="http://schemas.microsoft.com/office/2006/metadata/contentType" xmlns:ma="http://schemas.microsoft.com/office/2006/metadata/properties/metaAttributes" ct:_="" ma:_="" ma:contentTypeName="artmEspaceDocumentaire" ma:contentTypeID="0x0101000FC5E9DFF416C94B9E845643CC03CE7A00093FF8F8C3CA4C4981922DB5F7B81F7C" ma:contentTypeVersion="47" ma:contentTypeDescription="" ma:contentTypeScope="" ma:versionID="fd2c35208161c73a7ca588a6364d94db">
  <xsd:schema xmlns:xsd="http://www.w3.org/2001/XMLSchema" xmlns:xs="http://www.w3.org/2001/XMLSchema" xmlns:p="http://schemas.microsoft.com/office/2006/metadata/properties" xmlns:ns2="60d9eac4-a4ae-41f6-b29f-e9e6ccfac35e" xmlns:ns3="7db10255-681c-4a24-9e39-ce944e656071" xmlns:ns4="b2bcc4b3-1839-4549-b6b8-0f447eca2041" targetNamespace="http://schemas.microsoft.com/office/2006/metadata/properties" ma:root="true" ma:fieldsID="5f125eaafef63b7aa3cc190842129146" ns2:_="" ns3:_="" ns4:_="">
    <xsd:import namespace="60d9eac4-a4ae-41f6-b29f-e9e6ccfac35e"/>
    <xsd:import namespace="7db10255-681c-4a24-9e39-ce944e656071"/>
    <xsd:import namespace="b2bcc4b3-1839-4549-b6b8-0f447eca2041"/>
    <xsd:element name="properties">
      <xsd:complexType>
        <xsd:sequence>
          <xsd:element name="documentManagement">
            <xsd:complexType>
              <xsd:all>
                <xsd:element ref="ns2:artmAncienNom" minOccurs="0"/>
                <xsd:element ref="ns2:artmAncienneCote" minOccurs="0"/>
                <xsd:element ref="ns2:artmAnnee" minOccurs="0"/>
                <xsd:element ref="ns2:artmAuteur" minOccurs="0"/>
                <xsd:element ref="ns2:ke7bbc22f47449f887dc7eebd0198e75" minOccurs="0"/>
                <xsd:element ref="ns3:TaxCatchAll" minOccurs="0"/>
                <xsd:element ref="ns3:TaxCatchAllLabel" minOccurs="0"/>
                <xsd:element ref="ns2:dd590b0389d14148ac075c6b8cac2b85" minOccurs="0"/>
                <xsd:element ref="ns2:artmDateDocument" minOccurs="0"/>
                <xsd:element ref="ns2:artmDescription" minOccurs="0"/>
                <xsd:element ref="ns2:dc42d1920f4849fcace233e1b1a4354f" minOccurs="0"/>
                <xsd:element ref="ns2:artmIndiceRevision" minOccurs="0"/>
                <xsd:element ref="ns2:d19122f103a34804acb023ab8ba144cd" minOccurs="0"/>
                <xsd:element ref="ns2:artmNoDossier" minOccurs="0"/>
                <xsd:element ref="ns2:artmNoReference" minOccurs="0"/>
                <xsd:element ref="ns2:artmNotesGesDoc" minOccurs="0"/>
                <xsd:element ref="ns2:n81f845807a14d90a20a0872117659a6" minOccurs="0"/>
                <xsd:element ref="ns2:ac80431f758b42aaaaf1d3269e7bad54" minOccurs="0"/>
                <xsd:element ref="ns2:la02349c2fee49e18ccf26669fc63ed2" minOccurs="0"/>
                <xsd:element ref="ns2:l624c882aadd4540a134571727284c74" minOccurs="0"/>
                <xsd:element ref="ns2:artmProvenance" minOccurs="0"/>
                <xsd:element ref="ns2:artmDestinataire" minOccurs="0"/>
                <xsd:element ref="ns4:MediaServiceMetadata" minOccurs="0"/>
                <xsd:element ref="ns4:MediaServiceFastMetadata" minOccurs="0"/>
                <xsd:element ref="ns4:MediaServiceDateTaken" minOccurs="0"/>
                <xsd:element ref="ns4:MediaLengthInSeconds" minOccurs="0"/>
                <xsd:element ref="ns4:lcf76f155ced4ddcb4097134ff3c332f" minOccurs="0"/>
                <xsd:element ref="ns4:MediaServiceLocation" minOccurs="0"/>
                <xsd:element ref="ns4:MediaServiceGenerationTime" minOccurs="0"/>
                <xsd:element ref="ns4:MediaServiceEventHashCode" minOccurs="0"/>
                <xsd:element ref="ns4:MediaServiceOCR" minOccurs="0"/>
                <xsd:element ref="ns3:SharedWithUsers" minOccurs="0"/>
                <xsd:element ref="ns3:SharedWithDetails" minOccurs="0"/>
                <xsd:element ref="ns4:Date"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d9eac4-a4ae-41f6-b29f-e9e6ccfac35e" elementFormDefault="qualified">
    <xsd:import namespace="http://schemas.microsoft.com/office/2006/documentManagement/types"/>
    <xsd:import namespace="http://schemas.microsoft.com/office/infopath/2007/PartnerControls"/>
    <xsd:element name="artmAncienNom" ma:index="8" nillable="true" ma:displayName="Ancien nom" ma:internalName="artmAncienNom">
      <xsd:simpleType>
        <xsd:restriction base="dms:Text">
          <xsd:maxLength value="255"/>
        </xsd:restriction>
      </xsd:simpleType>
    </xsd:element>
    <xsd:element name="artmAncienneCote" ma:index="9" nillable="true" ma:displayName="Ancienne cote" ma:internalName="artmAncienneCote">
      <xsd:simpleType>
        <xsd:restriction base="dms:Text">
          <xsd:maxLength value="255"/>
        </xsd:restriction>
      </xsd:simpleType>
    </xsd:element>
    <xsd:element name="artmAnnee" ma:index="10" nillable="true" ma:displayName="Année" ma:internalName="artmAnnee">
      <xsd:simpleType>
        <xsd:restriction base="dms:Text">
          <xsd:maxLength value="255"/>
        </xsd:restriction>
      </xsd:simpleType>
    </xsd:element>
    <xsd:element name="artmAuteur" ma:index="11" nillable="true" ma:displayName="Auteur du document" ma:internalName="artmAuteur">
      <xsd:simpleType>
        <xsd:restriction base="dms:Text">
          <xsd:maxLength value="255"/>
        </xsd:restriction>
      </xsd:simpleType>
    </xsd:element>
    <xsd:element name="ke7bbc22f47449f887dc7eebd0198e75" ma:index="12" nillable="true" ma:taxonomy="true" ma:internalName="ke7bbc22f47449f887dc7eebd0198e75" ma:taxonomyFieldName="artmClassification" ma:displayName="Classification" ma:default="3;#1000 Administration|6ba5c885-a1f4-4710-86cf-9a4ca366c7f9" ma:fieldId="{4e7bbc22-f474-49f8-87dc-7eebd0198e75}" ma:sspId="49104af7-9e60-4236-8bb1-95acb2461f12" ma:termSetId="c21bbe4b-b3e4-49c6-b0ed-93783e3dcc25" ma:anchorId="00000000-0000-0000-0000-000000000000" ma:open="false" ma:isKeyword="false">
      <xsd:complexType>
        <xsd:sequence>
          <xsd:element ref="pc:Terms" minOccurs="0" maxOccurs="1"/>
        </xsd:sequence>
      </xsd:complexType>
    </xsd:element>
    <xsd:element name="dd590b0389d14148ac075c6b8cac2b85" ma:index="16" nillable="true" ma:taxonomy="true" ma:internalName="dd590b0389d14148ac075c6b8cac2b85" ma:taxonomyFieldName="artmClassificationDossier" ma:displayName="Classification dossier" ma:default="4;#À déterminer|c8dde813-985b-4a7f-9337-ac6f309d7426" ma:fieldId="{dd590b03-89d1-4148-ac07-5c6b8cac2b85}" ma:sspId="49104af7-9e60-4236-8bb1-95acb2461f12" ma:termSetId="3eb91464-a5b2-44e3-9958-4d5e8e1b9a14" ma:anchorId="00000000-0000-0000-0000-000000000000" ma:open="false" ma:isKeyword="false">
      <xsd:complexType>
        <xsd:sequence>
          <xsd:element ref="pc:Terms" minOccurs="0" maxOccurs="1"/>
        </xsd:sequence>
      </xsd:complexType>
    </xsd:element>
    <xsd:element name="artmDateDocument" ma:index="18" nillable="true" ma:displayName="Date du document" ma:format="DateOnly" ma:internalName="artmDateDocument">
      <xsd:simpleType>
        <xsd:restriction base="dms:DateTime"/>
      </xsd:simpleType>
    </xsd:element>
    <xsd:element name="artmDescription" ma:index="19" nillable="true" ma:displayName="Description" ma:internalName="artmDescription">
      <xsd:simpleType>
        <xsd:restriction base="dms:Note">
          <xsd:maxLength value="255"/>
        </xsd:restriction>
      </xsd:simpleType>
    </xsd:element>
    <xsd:element name="dc42d1920f4849fcace233e1b1a4354f" ma:index="20" nillable="true" ma:taxonomy="true" ma:internalName="dc42d1920f4849fcace233e1b1a4354f" ma:taxonomyFieldName="artmDiscipline" ma:displayName="Discipline" ma:default="8;#À déterminer|e929e520-1315-4656-9008-c5f5cd15317b" ma:fieldId="{dc42d192-0f48-49fc-ace2-33e1b1a4354f}" ma:sspId="49104af7-9e60-4236-8bb1-95acb2461f12" ma:termSetId="3e206504-84d6-4bec-b8cc-377600c90260" ma:anchorId="00000000-0000-0000-0000-000000000000" ma:open="false" ma:isKeyword="false">
      <xsd:complexType>
        <xsd:sequence>
          <xsd:element ref="pc:Terms" minOccurs="0" maxOccurs="1"/>
        </xsd:sequence>
      </xsd:complexType>
    </xsd:element>
    <xsd:element name="artmIndiceRevision" ma:index="22" nillable="true" ma:displayName="Indice de révision" ma:internalName="artmIndiceRevision">
      <xsd:simpleType>
        <xsd:restriction base="dms:Text">
          <xsd:maxLength value="255"/>
        </xsd:restriction>
      </xsd:simpleType>
    </xsd:element>
    <xsd:element name="d19122f103a34804acb023ab8ba144cd" ma:index="23" nillable="true" ma:taxonomy="true" ma:internalName="d19122f103a34804acb023ab8ba144cd" ma:taxonomyFieldName="artmLocalisationGeographique" ma:displayName="Localisation géographique" ma:default="9;#À déterminer|a406fa23-d201-4522-9efd-3b71690c2ed6" ma:fieldId="{d19122f1-03a3-4804-acb0-23ab8ba144cd}" ma:sspId="49104af7-9e60-4236-8bb1-95acb2461f12" ma:termSetId="ab099d38-0dbe-49b3-bd06-e755476db2e3" ma:anchorId="00000000-0000-0000-0000-000000000000" ma:open="false" ma:isKeyword="false">
      <xsd:complexType>
        <xsd:sequence>
          <xsd:element ref="pc:Terms" minOccurs="0" maxOccurs="1"/>
        </xsd:sequence>
      </xsd:complexType>
    </xsd:element>
    <xsd:element name="artmNoDossier" ma:index="25" nillable="true" ma:displayName="No de dossier" ma:internalName="artmNoDossier">
      <xsd:simpleType>
        <xsd:restriction base="dms:Text">
          <xsd:maxLength value="255"/>
        </xsd:restriction>
      </xsd:simpleType>
    </xsd:element>
    <xsd:element name="artmNoReference" ma:index="26" nillable="true" ma:displayName="No de référence" ma:internalName="artmNoReference">
      <xsd:simpleType>
        <xsd:restriction base="dms:Text">
          <xsd:maxLength value="255"/>
        </xsd:restriction>
      </xsd:simpleType>
    </xsd:element>
    <xsd:element name="artmNotesGesDoc" ma:index="27" nillable="true" ma:displayName="Notes gestion doc" ma:internalName="artmNotesGesDoc">
      <xsd:simpleType>
        <xsd:restriction base="dms:Note">
          <xsd:maxLength value="255"/>
        </xsd:restriction>
      </xsd:simpleType>
    </xsd:element>
    <xsd:element name="n81f845807a14d90a20a0872117659a6" ma:index="28" nillable="true" ma:taxonomy="true" ma:internalName="n81f845807a14d90a20a0872117659a6" ma:taxonomyFieldName="artmRaisonEmission" ma:displayName="Raison d'émission" ma:default="5;#À déterminer|1205092a-a0ef-4127-9ac4-d3803732b49b" ma:fieldId="{781f8458-07a1-4d90-a20a-0872117659a6}" ma:sspId="49104af7-9e60-4236-8bb1-95acb2461f12" ma:termSetId="78af13a1-eefd-4dc4-ae89-945bdff95f99" ma:anchorId="00000000-0000-0000-0000-000000000000" ma:open="false" ma:isKeyword="false">
      <xsd:complexType>
        <xsd:sequence>
          <xsd:element ref="pc:Terms" minOccurs="0" maxOccurs="1"/>
        </xsd:sequence>
      </xsd:complexType>
    </xsd:element>
    <xsd:element name="ac80431f758b42aaaaf1d3269e7bad54" ma:index="30" nillable="true" ma:taxonomy="true" ma:internalName="ac80431f758b42aaaaf1d3269e7bad54" ma:taxonomyFieldName="artmStatutApprobation" ma:displayName="Statut d'approbation" ma:default="6;#À déterminer|f1afe890-6a5f-4ec1-8f03-8174d9f50c50" ma:fieldId="{ac80431f-758b-42aa-aaf1-d3269e7bad54}" ma:sspId="49104af7-9e60-4236-8bb1-95acb2461f12" ma:termSetId="85cf45b6-fd95-43f4-8937-c39bdd464f57" ma:anchorId="00000000-0000-0000-0000-000000000000" ma:open="false" ma:isKeyword="false">
      <xsd:complexType>
        <xsd:sequence>
          <xsd:element ref="pc:Terms" minOccurs="0" maxOccurs="1"/>
        </xsd:sequence>
      </xsd:complexType>
    </xsd:element>
    <xsd:element name="la02349c2fee49e18ccf26669fc63ed2" ma:index="32" nillable="true" ma:taxonomy="true" ma:internalName="la02349c2fee49e18ccf26669fc63ed2" ma:taxonomyFieldName="artmSupportDocument" ma:displayName="Support du document" ma:default="7;#Électronique|eefcd40e-cb79-4039-930a-8a07411899ed" ma:fieldId="{5a02349c-2fee-49e1-8ccf-26669fc63ed2}" ma:sspId="49104af7-9e60-4236-8bb1-95acb2461f12" ma:termSetId="b262de2d-54cd-46b5-b167-d38f97126e8a" ma:anchorId="00000000-0000-0000-0000-000000000000" ma:open="false" ma:isKeyword="false">
      <xsd:complexType>
        <xsd:sequence>
          <xsd:element ref="pc:Terms" minOccurs="0" maxOccurs="1"/>
        </xsd:sequence>
      </xsd:complexType>
    </xsd:element>
    <xsd:element name="l624c882aadd4540a134571727284c74" ma:index="34" nillable="true" ma:taxonomy="true" ma:internalName="l624c882aadd4540a134571727284c74" ma:taxonomyFieldName="artmTypeDocument" ma:displayName="Type de document" ma:default="10;#À déterminer|30606af5-ea93-487a-b429-da89150ef405" ma:fieldId="{5624c882-aadd-4540-a134-571727284c74}" ma:sspId="49104af7-9e60-4236-8bb1-95acb2461f12" ma:termSetId="33835ea9-612d-4de2-a84f-cc30a17eea17" ma:anchorId="00000000-0000-0000-0000-000000000000" ma:open="false" ma:isKeyword="false">
      <xsd:complexType>
        <xsd:sequence>
          <xsd:element ref="pc:Terms" minOccurs="0" maxOccurs="1"/>
        </xsd:sequence>
      </xsd:complexType>
    </xsd:element>
    <xsd:element name="artmProvenance" ma:index="36" nillable="true" ma:displayName="Provenance" ma:internalName="artmProvenance">
      <xsd:simpleType>
        <xsd:restriction base="dms:Text">
          <xsd:maxLength value="255"/>
        </xsd:restriction>
      </xsd:simpleType>
    </xsd:element>
    <xsd:element name="artmDestinataire" ma:index="37" nillable="true" ma:displayName="Destinataire" ma:internalName="artmDestinatair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b10255-681c-4a24-9e39-ce944e65607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0275d3a-03d0-42b1-9072-3d8ccc02bcd4}" ma:internalName="TaxCatchAll" ma:showField="CatchAllData" ma:web="7db10255-681c-4a24-9e39-ce944e656071">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f0275d3a-03d0-42b1-9072-3d8ccc02bcd4}" ma:internalName="TaxCatchAllLabel" ma:readOnly="true" ma:showField="CatchAllDataLabel" ma:web="7db10255-681c-4a24-9e39-ce944e656071">
      <xsd:complexType>
        <xsd:complexContent>
          <xsd:extension base="dms:MultiChoiceLookup">
            <xsd:sequence>
              <xsd:element name="Value" type="dms:Lookup" maxOccurs="unbounded" minOccurs="0" nillable="true"/>
            </xsd:sequence>
          </xsd:extension>
        </xsd:complexContent>
      </xsd:complexType>
    </xsd:element>
    <xsd:element name="SharedWithUsers" ma:index="4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9" nillable="true" ma:displayName="Partagé avec dé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bcc4b3-1839-4549-b6b8-0f447eca2041" elementFormDefault="qualified">
    <xsd:import namespace="http://schemas.microsoft.com/office/2006/documentManagement/types"/>
    <xsd:import namespace="http://schemas.microsoft.com/office/infopath/2007/PartnerControls"/>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DateTaken" ma:index="40" nillable="true" ma:displayName="MediaServiceDateTaken" ma:hidden="true" ma:indexed="true" ma:internalName="MediaServiceDateTake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Balises d’images" ma:readOnly="false" ma:fieldId="{5cf76f15-5ced-4ddc-b409-7134ff3c332f}" ma:taxonomyMulti="true" ma:sspId="49104af7-9e60-4236-8bb1-95acb2461f12" ma:termSetId="09814cd3-568e-fe90-9814-8d621ff8fb84" ma:anchorId="fba54fb3-c3e1-fe81-a776-ca4b69148c4d" ma:open="true" ma:isKeyword="false">
      <xsd:complexType>
        <xsd:sequence>
          <xsd:element ref="pc:Terms" minOccurs="0" maxOccurs="1"/>
        </xsd:sequence>
      </xsd:complexType>
    </xsd:element>
    <xsd:element name="MediaServiceLocation" ma:index="44" nillable="true" ma:displayName="Location" ma:indexed="true" ma:internalName="MediaServiceLocation" ma:readOnly="true">
      <xsd:simpleType>
        <xsd:restriction base="dms:Text"/>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element name="MediaServiceOCR" ma:index="47" nillable="true" ma:displayName="Extracted Text" ma:internalName="MediaServiceOCR" ma:readOnly="true">
      <xsd:simpleType>
        <xsd:restriction base="dms:Note">
          <xsd:maxLength value="255"/>
        </xsd:restriction>
      </xsd:simpleType>
    </xsd:element>
    <xsd:element name="Date" ma:index="50" nillable="true" ma:displayName="Date" ma:format="DateOnly" ma:internalName="Date">
      <xsd:simpleType>
        <xsd:restriction base="dms:DateTime"/>
      </xsd:simpleType>
    </xsd:element>
    <xsd:element name="MediaServiceObjectDetectorVersions" ma:index="5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9EB5BD-7983-467F-BCDC-1FFC8A02F9ED}">
  <ds:schemaRefs>
    <ds:schemaRef ds:uri="http://schemas.microsoft.com/sharepoint/v3/contenttype/forms"/>
  </ds:schemaRefs>
</ds:datastoreItem>
</file>

<file path=customXml/itemProps2.xml><?xml version="1.0" encoding="utf-8"?>
<ds:datastoreItem xmlns:ds="http://schemas.openxmlformats.org/officeDocument/2006/customXml" ds:itemID="{D335CEB1-0A05-4B96-82B6-1471BA4E4FC0}">
  <ds:schemaRefs>
    <ds:schemaRef ds:uri="http://schemas.microsoft.com/office/2006/metadata/properties"/>
    <ds:schemaRef ds:uri="60d9eac4-a4ae-41f6-b29f-e9e6ccfac35e"/>
    <ds:schemaRef ds:uri="http://schemas.microsoft.com/office/infopath/2007/PartnerControls"/>
    <ds:schemaRef ds:uri="7db10255-681c-4a24-9e39-ce944e656071"/>
    <ds:schemaRef ds:uri="b2bcc4b3-1839-4549-b6b8-0f447eca2041"/>
  </ds:schemaRefs>
</ds:datastoreItem>
</file>

<file path=customXml/itemProps3.xml><?xml version="1.0" encoding="utf-8"?>
<ds:datastoreItem xmlns:ds="http://schemas.openxmlformats.org/officeDocument/2006/customXml" ds:itemID="{592470F7-893D-43D4-A5C5-E2CECC31C3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d9eac4-a4ae-41f6-b29f-e9e6ccfac35e"/>
    <ds:schemaRef ds:uri="7db10255-681c-4a24-9e39-ce944e656071"/>
    <ds:schemaRef ds:uri="b2bcc4b3-1839-4549-b6b8-0f447eca2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ADT_V5</vt:lpstr>
      <vt:lpstr>RLCalc - ne pas effacer</vt:lpstr>
      <vt:lpstr>Info-Decision Matrix</vt:lpstr>
    </vt:vector>
  </TitlesOfParts>
  <Manager/>
  <Company>SNC-Lavalin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6831.2.2-EN-Rev.1 Job Safety Analysis Work Sheet</dc:title>
  <dc:subject/>
  <dc:creator>Calvn Price</dc:creator>
  <cp:keywords/>
  <dc:description/>
  <cp:lastModifiedBy>Sorin Maritescu</cp:lastModifiedBy>
  <cp:revision/>
  <cp:lastPrinted>2023-10-02T14:59:54Z</cp:lastPrinted>
  <dcterms:created xsi:type="dcterms:W3CDTF">2005-06-08T08:51:35Z</dcterms:created>
  <dcterms:modified xsi:type="dcterms:W3CDTF">2023-10-02T15:00:55Z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0x0101000FC5E9DFF416C94B9E845643CC03CE7A00093FF8F8C3CA4C4981922DB5F7B81F7C</vt:lpwstr>
  </property>
  <property fmtid="{D5CDD505-2E9C-101B-9397-08002B2CF9AE}" pid="3" name="SP2007 Modified By">
    <vt:lpwstr>Gilbert, Jean-Francois</vt:lpwstr>
  </property>
  <property fmtid="{D5CDD505-2E9C-101B-9397-08002B2CF9AE}" pid="4" name="SP2007 Created By">
    <vt:lpwstr>Gilbert, Jean-Francois</vt:lpwstr>
  </property>
  <property fmtid="{D5CDD505-2E9C-101B-9397-08002B2CF9AE}" pid="5" name="PDM Description">
    <vt:lpwstr/>
  </property>
  <property fmtid="{D5CDD505-2E9C-101B-9397-08002B2CF9AE}" pid="6" name="PMP Proj No">
    <vt:lpwstr/>
  </property>
  <property fmtid="{D5CDD505-2E9C-101B-9397-08002B2CF9AE}" pid="7" name="artmRaisonEmission">
    <vt:lpwstr>5;#À déterminer|1205092a-a0ef-4127-9ac4-d3803732b49b</vt:lpwstr>
  </property>
  <property fmtid="{D5CDD505-2E9C-101B-9397-08002B2CF9AE}" pid="8" name="artmDiscipline">
    <vt:lpwstr>8;#À déterminer|e929e520-1315-4656-9008-c5f5cd15317b</vt:lpwstr>
  </property>
  <property fmtid="{D5CDD505-2E9C-101B-9397-08002B2CF9AE}" pid="9" name="MediaServiceImageTags">
    <vt:lpwstr/>
  </property>
  <property fmtid="{D5CDD505-2E9C-101B-9397-08002B2CF9AE}" pid="10" name="artmStatutApprobation">
    <vt:lpwstr>6;#À déterminer|f1afe890-6a5f-4ec1-8f03-8174d9f50c50</vt:lpwstr>
  </property>
  <property fmtid="{D5CDD505-2E9C-101B-9397-08002B2CF9AE}" pid="11" name="artmSupportDocument">
    <vt:lpwstr>7;#Électronique|eefcd40e-cb79-4039-930a-8a07411899ed</vt:lpwstr>
  </property>
  <property fmtid="{D5CDD505-2E9C-101B-9397-08002B2CF9AE}" pid="12" name="artmClassification">
    <vt:lpwstr>3;#1000 Administration|6ba5c885-a1f4-4710-86cf-9a4ca366c7f9</vt:lpwstr>
  </property>
  <property fmtid="{D5CDD505-2E9C-101B-9397-08002B2CF9AE}" pid="13" name="artmTypeDocument">
    <vt:lpwstr>10;#À déterminer|30606af5-ea93-487a-b429-da89150ef405</vt:lpwstr>
  </property>
  <property fmtid="{D5CDD505-2E9C-101B-9397-08002B2CF9AE}" pid="14" name="artmLocalisationGeographique">
    <vt:lpwstr>9;#À déterminer|a406fa23-d201-4522-9efd-3b71690c2ed6</vt:lpwstr>
  </property>
  <property fmtid="{D5CDD505-2E9C-101B-9397-08002B2CF9AE}" pid="15" name="artmClassificationDossier">
    <vt:lpwstr>4;#À déterminer|c8dde813-985b-4a7f-9337-ac6f309d7426</vt:lpwstr>
  </property>
</Properties>
</file>